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mc:AlternateContent xmlns:mc="http://schemas.openxmlformats.org/markup-compatibility/2006">
    <mc:Choice Requires="x15">
      <x15ac:absPath xmlns:x15ac="http://schemas.microsoft.com/office/spreadsheetml/2010/11/ac" url="C:\Personal\excel\"/>
    </mc:Choice>
  </mc:AlternateContent>
  <xr:revisionPtr revIDLastSave="0" documentId="13_ncr:1_{CE7BDD04-8817-4A9C-BB03-925845E70187}" xr6:coauthVersionLast="47" xr6:coauthVersionMax="47" xr10:uidLastSave="{00000000-0000-0000-0000-000000000000}"/>
  <bookViews>
    <workbookView xWindow="855" yWindow="180" windowWidth="22785" windowHeight="12105" xr2:uid="{00000000-000D-0000-FFFF-FFFF00000000}"/>
  </bookViews>
  <sheets>
    <sheet name="0000053A"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 i="2" l="1"/>
  <c r="F4" i="2"/>
  <c r="H26" i="2"/>
  <c r="H25" i="2"/>
  <c r="H24" i="2"/>
  <c r="H23" i="2"/>
  <c r="H22" i="2"/>
  <c r="H21" i="2"/>
  <c r="H20" i="2"/>
  <c r="H19" i="2"/>
  <c r="H18" i="2"/>
  <c r="H17" i="2"/>
  <c r="H16" i="2"/>
  <c r="H15" i="2"/>
  <c r="H14" i="2"/>
  <c r="H13" i="2"/>
  <c r="H12" i="2"/>
  <c r="H11" i="2"/>
  <c r="H10" i="2"/>
  <c r="H9" i="2"/>
  <c r="H8" i="2"/>
  <c r="H7" i="2"/>
  <c r="H6" i="2"/>
  <c r="H5" i="2"/>
  <c r="H4" i="2"/>
  <c r="G26" i="2"/>
  <c r="G25" i="2"/>
  <c r="G24" i="2"/>
  <c r="G23" i="2"/>
  <c r="G22" i="2"/>
  <c r="G21" i="2"/>
  <c r="G20" i="2"/>
  <c r="G19" i="2"/>
  <c r="G18" i="2"/>
  <c r="G17" i="2"/>
  <c r="G16" i="2"/>
  <c r="G15" i="2"/>
  <c r="G14" i="2"/>
  <c r="G13" i="2"/>
  <c r="G12" i="2"/>
  <c r="G11" i="2"/>
  <c r="G10" i="2"/>
  <c r="G9" i="2"/>
  <c r="G8" i="2"/>
  <c r="G7" i="2"/>
  <c r="G6" i="2"/>
  <c r="G5" i="2"/>
  <c r="F26" i="2"/>
  <c r="F25" i="2"/>
  <c r="F24" i="2"/>
  <c r="F23" i="2"/>
  <c r="F22" i="2"/>
  <c r="F21" i="2"/>
  <c r="F20" i="2"/>
  <c r="F19" i="2"/>
  <c r="F18" i="2"/>
  <c r="F17" i="2"/>
  <c r="F16" i="2"/>
  <c r="F15" i="2"/>
  <c r="F14" i="2"/>
  <c r="F13" i="2"/>
  <c r="F12" i="2"/>
  <c r="F11" i="2"/>
  <c r="F10" i="2"/>
  <c r="F9" i="2"/>
  <c r="F8" i="2"/>
  <c r="F7" i="2"/>
  <c r="F6" i="2"/>
  <c r="F5" i="2"/>
</calcChain>
</file>

<file path=xl/sharedStrings.xml><?xml version="1.0" encoding="utf-8"?>
<sst xmlns="http://schemas.openxmlformats.org/spreadsheetml/2006/main" count="54" uniqueCount="54">
  <si>
    <t>Population by year, age and sex</t>
  </si>
  <si>
    <t>men</t>
  </si>
  <si>
    <t>women</t>
  </si>
  <si>
    <t>2021</t>
  </si>
  <si>
    <t>0-4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</si>
  <si>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</si>
  <si>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</si>
  <si>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</si>
  <si>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</si>
  <si>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</si>
  <si>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</si>
  <si>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</si>
  <si>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</si>
  <si>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</si>
  <si>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</si>
  <si>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</si>
  <si>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</si>
  <si>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</si>
  <si>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</si>
  <si>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</si>
  <si>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</si>
  <si>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85-89 years</t>
  </si>
  <si>
    <t>90-94 years</t>
  </si>
  <si>
    <t>95-99 years</t>
  </si>
  <si>
    <t>100-104 år</t>
  </si>
  <si>
    <t>105-109 år</t>
  </si>
  <si>
    <t>110+ år</t>
  </si>
  <si>
    <t>The value (0) in this table means that the data is unknown.</t>
  </si>
  <si>
    <t>In the years 1863–1875, the age group 90 years contains the number of people 90 years or older. The 91-year-olds refer to people of unknown age. The years 1876–1909 the age group 90 years, refer to people aged 90 years or older. The years 1911–1967 the age group 95 years, refer to people aged 95 years or older. The years 1968–1999 the age group 100 years, refer to people aged 100 years or older Exceptions are years for the 1910, 1920, 1930, 1935, 1940, 1945 and 1950 censuses when the age group 100 years refers to persons 100 years or older.</t>
  </si>
  <si>
    <t>Latest update:</t>
  </si>
  <si>
    <t>20220222 08:00</t>
  </si>
  <si>
    <t>Source:</t>
  </si>
  <si>
    <t>Statistics Sweden</t>
  </si>
  <si>
    <t>Contact:</t>
  </si>
  <si>
    <t>Tomas Johansson, Statistics Sweden</t>
  </si>
  <si>
    <t xml:space="preserve"> +46 010-479 64 26</t>
  </si>
  <si>
    <t>tomas.johansson@scb.se</t>
  </si>
  <si>
    <t xml:space="preserve"> Statistikservice, Statistics Sweden</t>
  </si>
  <si>
    <t xml:space="preserve"> +46 010-479 50 00</t>
  </si>
  <si>
    <t>information@scb.se</t>
  </si>
  <si>
    <t>Units:</t>
  </si>
  <si>
    <t>number</t>
  </si>
  <si>
    <t>Data type:</t>
  </si>
  <si>
    <t>Stock</t>
  </si>
  <si>
    <t>Reference period:</t>
  </si>
  <si>
    <t>31 December each year</t>
  </si>
  <si>
    <t>Official statistics</t>
  </si>
  <si>
    <t>Database:</t>
  </si>
  <si>
    <t xml:space="preserve">Statistical database </t>
  </si>
  <si>
    <t>Internal reference code:</t>
  </si>
  <si>
    <t>0000053A</t>
  </si>
  <si>
    <t>Men</t>
  </si>
  <si>
    <t>Women</t>
  </si>
  <si>
    <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</si>
</sst>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amily val="2"/>
    </font>
    <font>
      <b/>
      <sz val="14"/>
      <color rgb="FF000000"/>
      <name val="Calibri"/>
      <family val="2"/>
    </font>
    <font>
      <b/>
      <sz val="11"/>
      <color rgb="FF000000"/>
      <name val="Calibri"/>
      <family val="2"/>
    </font>
  </fonts>
  <fills count="2">
    <fill>
      <patternFill patternType="none"/>
    </fill>
    <fill>
      <patternFill patternType="gray125"/>
    </fill>
  </fills>
  <borders count="1">
    <border>
      <left/>
      <right/>
      <top/>
      <bottom/>
      <diagonal/>
    </border>
  </borders>
  <cellStyleXfs count="1">
    <xf numFmtId="0" fontId="0" fillId="0" borderId="0" applyBorder="0"/>
  </cellStyleXfs>
  <cellXfs count="6">
    <xf numFmtId="0" fontId="0" fillId="0" borderId="0" xfId="0" applyNumberFormat="1" applyFill="1" applyAlignment="1" applyProtection="1"/>
    <xf numFmtId="0" fontId="1" fillId="0" borderId="0" xfId="0" applyNumberFormat="1" applyFont="1" applyFill="1" applyAlignment="1" applyProtection="1"/>
    <xf numFmtId="0" fontId="2" fillId="0" borderId="0" xfId="0" applyNumberFormat="1" applyFont="1" applyFill="1" applyAlignment="1" applyProtection="1"/>
    <xf numFmtId="1" fontId="0" fillId="0" borderId="0" xfId="0" applyNumberFormat="1" applyFill="1" applyAlignment="1" applyProtection="1"/>
    <xf numFmtId="0" fontId="0" fillId="0" borderId="0" xfId="0" applyNumberFormat="1" applyFill="1" applyAlignment="1" applyProtection="1">
      <alignment wrapText="1"/>
    </xf>
    <xf numFmtId="0" fontId="0" fillId="0" borderId="0" xfId="0" applyNumberFormat="1" applyFill="1" applyAlignment="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7691504929596806E-2"/>
          <c:y val="0.10397730548855505"/>
          <c:w val="0.85490437013758935"/>
          <c:h val="0.73053584376526004"/>
        </c:manualLayout>
      </c:layout>
      <c:barChart>
        <c:barDir val="bar"/>
        <c:grouping val="stacked"/>
        <c:varyColors val="0"/>
        <c:ser>
          <c:idx val="0"/>
          <c:order val="0"/>
          <c:tx>
            <c:strRef>
              <c:f>'0000053A'!$G$3</c:f>
              <c:strCache>
                <c:ptCount val="1"/>
                <c:pt idx="0">
                  <c:v>Men</c:v>
                </c:pt>
              </c:strCache>
            </c:strRef>
          </c:tx>
          <c:spPr>
            <a:solidFill>
              <a:schemeClr val="accent1"/>
            </a:solidFill>
            <a:ln>
              <a:noFill/>
            </a:ln>
            <a:effectLst/>
          </c:spPr>
          <c:invertIfNegative val="0"/>
          <c:cat>
            <c:strRef>
              <c:f>'0000053A'!$F$4:$F$26</c:f>
              <c:strCache>
                <c:ptCount val="23"/>
                <c:pt idx="0">
                  <c:v>0-4 </c:v>
                </c:pt>
                <c:pt idx="1">
                  <c:v>5-9 </c:v>
                </c:pt>
                <c:pt idx="2">
                  <c:v>10-14 </c:v>
                </c:pt>
                <c:pt idx="3">
                  <c:v>15-19 </c:v>
                </c:pt>
                <c:pt idx="4">
                  <c:v>20-24 </c:v>
                </c:pt>
                <c:pt idx="5">
                  <c:v>25-29 </c:v>
                </c:pt>
                <c:pt idx="6">
                  <c:v>30-34 </c:v>
                </c:pt>
                <c:pt idx="7">
                  <c:v>35-39 </c:v>
                </c:pt>
                <c:pt idx="8">
                  <c:v>40-44 </c:v>
                </c:pt>
                <c:pt idx="9">
                  <c:v>45-49 </c:v>
                </c:pt>
                <c:pt idx="10">
                  <c:v>50-54 </c:v>
                </c:pt>
                <c:pt idx="11">
                  <c:v>55-59 </c:v>
                </c:pt>
                <c:pt idx="12">
                  <c:v>60-64 </c:v>
                </c:pt>
                <c:pt idx="13">
                  <c:v>65-69 </c:v>
                </c:pt>
                <c:pt idx="14">
                  <c:v>70-74 </c:v>
                </c:pt>
                <c:pt idx="15">
                  <c:v>75-79 </c:v>
                </c:pt>
                <c:pt idx="16">
                  <c:v>80-84 </c:v>
                </c:pt>
                <c:pt idx="17">
                  <c:v>85-89 </c:v>
                </c:pt>
                <c:pt idx="18">
                  <c:v>90-94 </c:v>
                </c:pt>
                <c:pt idx="19">
                  <c:v>95-99 </c:v>
                </c:pt>
                <c:pt idx="20">
                  <c:v>100-104 </c:v>
                </c:pt>
                <c:pt idx="21">
                  <c:v>105-109 </c:v>
                </c:pt>
                <c:pt idx="22">
                  <c:v>110+ </c:v>
                </c:pt>
              </c:strCache>
            </c:strRef>
          </c:cat>
          <c:val>
            <c:numRef>
              <c:f>'0000053A'!$G$4:$G$26</c:f>
              <c:numCache>
                <c:formatCode>General</c:formatCode>
                <c:ptCount val="23"/>
                <c:pt idx="0">
                  <c:v>-302380</c:v>
                </c:pt>
                <c:pt idx="1">
                  <c:v>-320980</c:v>
                </c:pt>
                <c:pt idx="2">
                  <c:v>-322770</c:v>
                </c:pt>
                <c:pt idx="3">
                  <c:v>-304562</c:v>
                </c:pt>
                <c:pt idx="4">
                  <c:v>-307170</c:v>
                </c:pt>
                <c:pt idx="5">
                  <c:v>-356091</c:v>
                </c:pt>
                <c:pt idx="6">
                  <c:v>-390393</c:v>
                </c:pt>
                <c:pt idx="7">
                  <c:v>-347980</c:v>
                </c:pt>
                <c:pt idx="8">
                  <c:v>-325890</c:v>
                </c:pt>
                <c:pt idx="9">
                  <c:v>-335412</c:v>
                </c:pt>
                <c:pt idx="10">
                  <c:v>-335990</c:v>
                </c:pt>
                <c:pt idx="11">
                  <c:v>-335589</c:v>
                </c:pt>
                <c:pt idx="12">
                  <c:v>-285661</c:v>
                </c:pt>
                <c:pt idx="13">
                  <c:v>-267652</c:v>
                </c:pt>
                <c:pt idx="14">
                  <c:v>-260832</c:v>
                </c:pt>
                <c:pt idx="15">
                  <c:v>-231607</c:v>
                </c:pt>
                <c:pt idx="16">
                  <c:v>-131553</c:v>
                </c:pt>
                <c:pt idx="17">
                  <c:v>-66971</c:v>
                </c:pt>
                <c:pt idx="18">
                  <c:v>-25549</c:v>
                </c:pt>
                <c:pt idx="19">
                  <c:v>-5239</c:v>
                </c:pt>
                <c:pt idx="20">
                  <c:v>-423</c:v>
                </c:pt>
                <c:pt idx="21">
                  <c:v>-13</c:v>
                </c:pt>
                <c:pt idx="22">
                  <c:v>0</c:v>
                </c:pt>
              </c:numCache>
            </c:numRef>
          </c:val>
          <c:extLst>
            <c:ext xmlns:c16="http://schemas.microsoft.com/office/drawing/2014/chart" uri="{C3380CC4-5D6E-409C-BE32-E72D297353CC}">
              <c16:uniqueId val="{00000000-0168-4C6A-9749-E289251E1408}"/>
            </c:ext>
          </c:extLst>
        </c:ser>
        <c:ser>
          <c:idx val="1"/>
          <c:order val="1"/>
          <c:tx>
            <c:strRef>
              <c:f>'0000053A'!$H$3</c:f>
              <c:strCache>
                <c:ptCount val="1"/>
                <c:pt idx="0">
                  <c:v>Women</c:v>
                </c:pt>
              </c:strCache>
            </c:strRef>
          </c:tx>
          <c:spPr>
            <a:solidFill>
              <a:schemeClr val="accent2"/>
            </a:solidFill>
            <a:ln>
              <a:noFill/>
            </a:ln>
            <a:effectLst/>
          </c:spPr>
          <c:invertIfNegative val="0"/>
          <c:cat>
            <c:strRef>
              <c:f>'0000053A'!$F$4:$F$26</c:f>
              <c:strCache>
                <c:ptCount val="23"/>
                <c:pt idx="0">
                  <c:v>0-4 </c:v>
                </c:pt>
                <c:pt idx="1">
                  <c:v>5-9 </c:v>
                </c:pt>
                <c:pt idx="2">
                  <c:v>10-14 </c:v>
                </c:pt>
                <c:pt idx="3">
                  <c:v>15-19 </c:v>
                </c:pt>
                <c:pt idx="4">
                  <c:v>20-24 </c:v>
                </c:pt>
                <c:pt idx="5">
                  <c:v>25-29 </c:v>
                </c:pt>
                <c:pt idx="6">
                  <c:v>30-34 </c:v>
                </c:pt>
                <c:pt idx="7">
                  <c:v>35-39 </c:v>
                </c:pt>
                <c:pt idx="8">
                  <c:v>40-44 </c:v>
                </c:pt>
                <c:pt idx="9">
                  <c:v>45-49 </c:v>
                </c:pt>
                <c:pt idx="10">
                  <c:v>50-54 </c:v>
                </c:pt>
                <c:pt idx="11">
                  <c:v>55-59 </c:v>
                </c:pt>
                <c:pt idx="12">
                  <c:v>60-64 </c:v>
                </c:pt>
                <c:pt idx="13">
                  <c:v>65-69 </c:v>
                </c:pt>
                <c:pt idx="14">
                  <c:v>70-74 </c:v>
                </c:pt>
                <c:pt idx="15">
                  <c:v>75-79 </c:v>
                </c:pt>
                <c:pt idx="16">
                  <c:v>80-84 </c:v>
                </c:pt>
                <c:pt idx="17">
                  <c:v>85-89 </c:v>
                </c:pt>
                <c:pt idx="18">
                  <c:v>90-94 </c:v>
                </c:pt>
                <c:pt idx="19">
                  <c:v>95-99 </c:v>
                </c:pt>
                <c:pt idx="20">
                  <c:v>100-104 </c:v>
                </c:pt>
                <c:pt idx="21">
                  <c:v>105-109 </c:v>
                </c:pt>
                <c:pt idx="22">
                  <c:v>110+ </c:v>
                </c:pt>
              </c:strCache>
            </c:strRef>
          </c:cat>
          <c:val>
            <c:numRef>
              <c:f>'0000053A'!$H$4:$H$26</c:f>
              <c:numCache>
                <c:formatCode>0</c:formatCode>
                <c:ptCount val="23"/>
                <c:pt idx="0">
                  <c:v>286054</c:v>
                </c:pt>
                <c:pt idx="1">
                  <c:v>302622</c:v>
                </c:pt>
                <c:pt idx="2">
                  <c:v>304297</c:v>
                </c:pt>
                <c:pt idx="3">
                  <c:v>286409</c:v>
                </c:pt>
                <c:pt idx="4">
                  <c:v>271045</c:v>
                </c:pt>
                <c:pt idx="5">
                  <c:v>336224</c:v>
                </c:pt>
                <c:pt idx="6">
                  <c:v>371415</c:v>
                </c:pt>
                <c:pt idx="7">
                  <c:v>327998</c:v>
                </c:pt>
                <c:pt idx="8">
                  <c:v>312994</c:v>
                </c:pt>
                <c:pt idx="9">
                  <c:v>324931</c:v>
                </c:pt>
                <c:pt idx="10">
                  <c:v>327506</c:v>
                </c:pt>
                <c:pt idx="11">
                  <c:v>327049</c:v>
                </c:pt>
                <c:pt idx="12">
                  <c:v>284148</c:v>
                </c:pt>
                <c:pt idx="13">
                  <c:v>272568</c:v>
                </c:pt>
                <c:pt idx="14">
                  <c:v>275284</c:v>
                </c:pt>
                <c:pt idx="15">
                  <c:v>251189</c:v>
                </c:pt>
                <c:pt idx="16">
                  <c:v>159458</c:v>
                </c:pt>
                <c:pt idx="17">
                  <c:v>100350</c:v>
                </c:pt>
                <c:pt idx="18">
                  <c:v>52199</c:v>
                </c:pt>
                <c:pt idx="19">
                  <c:v>15653</c:v>
                </c:pt>
                <c:pt idx="20">
                  <c:v>2131</c:v>
                </c:pt>
                <c:pt idx="21">
                  <c:v>94</c:v>
                </c:pt>
                <c:pt idx="22">
                  <c:v>1</c:v>
                </c:pt>
              </c:numCache>
            </c:numRef>
          </c:val>
          <c:extLst>
            <c:ext xmlns:c16="http://schemas.microsoft.com/office/drawing/2014/chart" uri="{C3380CC4-5D6E-409C-BE32-E72D297353CC}">
              <c16:uniqueId val="{00000001-0168-4C6A-9749-E289251E1408}"/>
            </c:ext>
          </c:extLst>
        </c:ser>
        <c:dLbls>
          <c:showLegendKey val="0"/>
          <c:showVal val="0"/>
          <c:showCatName val="0"/>
          <c:showSerName val="0"/>
          <c:showPercent val="0"/>
          <c:showBubbleSize val="0"/>
        </c:dLbls>
        <c:gapWidth val="150"/>
        <c:overlap val="100"/>
        <c:axId val="507959448"/>
        <c:axId val="507960104"/>
      </c:barChart>
      <c:catAx>
        <c:axId val="5079594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960104"/>
        <c:crosses val="autoZero"/>
        <c:auto val="1"/>
        <c:lblAlgn val="ctr"/>
        <c:lblOffset val="100"/>
        <c:noMultiLvlLbl val="0"/>
      </c:catAx>
      <c:valAx>
        <c:axId val="50796010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959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Sweden</a:t>
            </a:r>
            <a:r>
              <a:rPr lang="en-US" baseline="0"/>
              <a:t> Population Profile for year 2021, by Age and Gender</a:t>
            </a:r>
          </a:p>
          <a:p>
            <a:pPr>
              <a:defRPr/>
            </a:pPr>
            <a:r>
              <a:rPr lang="en-US" baseline="0"/>
              <a:t>Data source: Statistics Sweden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'0000053A'!$G$3</c:f>
              <c:strCache>
                <c:ptCount val="1"/>
                <c:pt idx="0">
                  <c:v>Men</c:v>
                </c:pt>
              </c:strCache>
            </c:strRef>
          </c:tx>
          <c:spPr>
            <a:solidFill>
              <a:schemeClr val="accent1"/>
            </a:solidFill>
            <a:ln>
              <a:noFill/>
            </a:ln>
            <a:effectLst/>
          </c:spPr>
          <c:invertIfNegative val="0"/>
          <c:cat>
            <c:strRef>
              <c:f>'0000053A'!$F$4:$F$26</c:f>
              <c:strCache>
                <c:ptCount val="23"/>
                <c:pt idx="0">
                  <c:v>0-4 </c:v>
                </c:pt>
                <c:pt idx="1">
                  <c:v>5-9 </c:v>
                </c:pt>
                <c:pt idx="2">
                  <c:v>10-14 </c:v>
                </c:pt>
                <c:pt idx="3">
                  <c:v>15-19 </c:v>
                </c:pt>
                <c:pt idx="4">
                  <c:v>20-24 </c:v>
                </c:pt>
                <c:pt idx="5">
                  <c:v>25-29 </c:v>
                </c:pt>
                <c:pt idx="6">
                  <c:v>30-34 </c:v>
                </c:pt>
                <c:pt idx="7">
                  <c:v>35-39 </c:v>
                </c:pt>
                <c:pt idx="8">
                  <c:v>40-44 </c:v>
                </c:pt>
                <c:pt idx="9">
                  <c:v>45-49 </c:v>
                </c:pt>
                <c:pt idx="10">
                  <c:v>50-54 </c:v>
                </c:pt>
                <c:pt idx="11">
                  <c:v>55-59 </c:v>
                </c:pt>
                <c:pt idx="12">
                  <c:v>60-64 </c:v>
                </c:pt>
                <c:pt idx="13">
                  <c:v>65-69 </c:v>
                </c:pt>
                <c:pt idx="14">
                  <c:v>70-74 </c:v>
                </c:pt>
                <c:pt idx="15">
                  <c:v>75-79 </c:v>
                </c:pt>
                <c:pt idx="16">
                  <c:v>80-84 </c:v>
                </c:pt>
                <c:pt idx="17">
                  <c:v>85-89 </c:v>
                </c:pt>
                <c:pt idx="18">
                  <c:v>90-94 </c:v>
                </c:pt>
                <c:pt idx="19">
                  <c:v>95-99 </c:v>
                </c:pt>
                <c:pt idx="20">
                  <c:v>100-104 </c:v>
                </c:pt>
                <c:pt idx="21">
                  <c:v>105-109 </c:v>
                </c:pt>
                <c:pt idx="22">
                  <c:v>110+ </c:v>
                </c:pt>
              </c:strCache>
            </c:strRef>
          </c:cat>
          <c:val>
            <c:numRef>
              <c:f>'0000053A'!$G$4:$G$26</c:f>
              <c:numCache>
                <c:formatCode>General</c:formatCode>
                <c:ptCount val="23"/>
                <c:pt idx="0">
                  <c:v>-302380</c:v>
                </c:pt>
                <c:pt idx="1">
                  <c:v>-320980</c:v>
                </c:pt>
                <c:pt idx="2">
                  <c:v>-322770</c:v>
                </c:pt>
                <c:pt idx="3">
                  <c:v>-304562</c:v>
                </c:pt>
                <c:pt idx="4">
                  <c:v>-307170</c:v>
                </c:pt>
                <c:pt idx="5">
                  <c:v>-356091</c:v>
                </c:pt>
                <c:pt idx="6">
                  <c:v>-390393</c:v>
                </c:pt>
                <c:pt idx="7">
                  <c:v>-347980</c:v>
                </c:pt>
                <c:pt idx="8">
                  <c:v>-325890</c:v>
                </c:pt>
                <c:pt idx="9">
                  <c:v>-335412</c:v>
                </c:pt>
                <c:pt idx="10">
                  <c:v>-335990</c:v>
                </c:pt>
                <c:pt idx="11">
                  <c:v>-335589</c:v>
                </c:pt>
                <c:pt idx="12">
                  <c:v>-285661</c:v>
                </c:pt>
                <c:pt idx="13">
                  <c:v>-267652</c:v>
                </c:pt>
                <c:pt idx="14">
                  <c:v>-260832</c:v>
                </c:pt>
                <c:pt idx="15">
                  <c:v>-231607</c:v>
                </c:pt>
                <c:pt idx="16">
                  <c:v>-131553</c:v>
                </c:pt>
                <c:pt idx="17">
                  <c:v>-66971</c:v>
                </c:pt>
                <c:pt idx="18">
                  <c:v>-25549</c:v>
                </c:pt>
                <c:pt idx="19">
                  <c:v>-5239</c:v>
                </c:pt>
                <c:pt idx="20">
                  <c:v>-423</c:v>
                </c:pt>
                <c:pt idx="21">
                  <c:v>-13</c:v>
                </c:pt>
                <c:pt idx="22">
                  <c:v>0</c:v>
                </c:pt>
              </c:numCache>
            </c:numRef>
          </c:val>
          <c:extLst>
            <c:ext xmlns:c16="http://schemas.microsoft.com/office/drawing/2014/chart" uri="{C3380CC4-5D6E-409C-BE32-E72D297353CC}">
              <c16:uniqueId val="{00000000-119D-4021-AB66-701AA089F504}"/>
            </c:ext>
          </c:extLst>
        </c:ser>
        <c:ser>
          <c:idx val="1"/>
          <c:order val="1"/>
          <c:tx>
            <c:strRef>
              <c:f>'0000053A'!$H$3</c:f>
              <c:strCache>
                <c:ptCount val="1"/>
                <c:pt idx="0">
                  <c:v>Women</c:v>
                </c:pt>
              </c:strCache>
            </c:strRef>
          </c:tx>
          <c:spPr>
            <a:solidFill>
              <a:schemeClr val="accent2"/>
            </a:solidFill>
            <a:ln>
              <a:noFill/>
            </a:ln>
            <a:effectLst/>
          </c:spPr>
          <c:invertIfNegative val="0"/>
          <c:cat>
            <c:strRef>
              <c:f>'0000053A'!$F$4:$F$26</c:f>
              <c:strCache>
                <c:ptCount val="23"/>
                <c:pt idx="0">
                  <c:v>0-4 </c:v>
                </c:pt>
                <c:pt idx="1">
                  <c:v>5-9 </c:v>
                </c:pt>
                <c:pt idx="2">
                  <c:v>10-14 </c:v>
                </c:pt>
                <c:pt idx="3">
                  <c:v>15-19 </c:v>
                </c:pt>
                <c:pt idx="4">
                  <c:v>20-24 </c:v>
                </c:pt>
                <c:pt idx="5">
                  <c:v>25-29 </c:v>
                </c:pt>
                <c:pt idx="6">
                  <c:v>30-34 </c:v>
                </c:pt>
                <c:pt idx="7">
                  <c:v>35-39 </c:v>
                </c:pt>
                <c:pt idx="8">
                  <c:v>40-44 </c:v>
                </c:pt>
                <c:pt idx="9">
                  <c:v>45-49 </c:v>
                </c:pt>
                <c:pt idx="10">
                  <c:v>50-54 </c:v>
                </c:pt>
                <c:pt idx="11">
                  <c:v>55-59 </c:v>
                </c:pt>
                <c:pt idx="12">
                  <c:v>60-64 </c:v>
                </c:pt>
                <c:pt idx="13">
                  <c:v>65-69 </c:v>
                </c:pt>
                <c:pt idx="14">
                  <c:v>70-74 </c:v>
                </c:pt>
                <c:pt idx="15">
                  <c:v>75-79 </c:v>
                </c:pt>
                <c:pt idx="16">
                  <c:v>80-84 </c:v>
                </c:pt>
                <c:pt idx="17">
                  <c:v>85-89 </c:v>
                </c:pt>
                <c:pt idx="18">
                  <c:v>90-94 </c:v>
                </c:pt>
                <c:pt idx="19">
                  <c:v>95-99 </c:v>
                </c:pt>
                <c:pt idx="20">
                  <c:v>100-104 </c:v>
                </c:pt>
                <c:pt idx="21">
                  <c:v>105-109 </c:v>
                </c:pt>
                <c:pt idx="22">
                  <c:v>110+ </c:v>
                </c:pt>
              </c:strCache>
            </c:strRef>
          </c:cat>
          <c:val>
            <c:numRef>
              <c:f>'0000053A'!$H$4:$H$26</c:f>
              <c:numCache>
                <c:formatCode>0</c:formatCode>
                <c:ptCount val="23"/>
                <c:pt idx="0">
                  <c:v>286054</c:v>
                </c:pt>
                <c:pt idx="1">
                  <c:v>302622</c:v>
                </c:pt>
                <c:pt idx="2">
                  <c:v>304297</c:v>
                </c:pt>
                <c:pt idx="3">
                  <c:v>286409</c:v>
                </c:pt>
                <c:pt idx="4">
                  <c:v>271045</c:v>
                </c:pt>
                <c:pt idx="5">
                  <c:v>336224</c:v>
                </c:pt>
                <c:pt idx="6">
                  <c:v>371415</c:v>
                </c:pt>
                <c:pt idx="7">
                  <c:v>327998</c:v>
                </c:pt>
                <c:pt idx="8">
                  <c:v>312994</c:v>
                </c:pt>
                <c:pt idx="9">
                  <c:v>324931</c:v>
                </c:pt>
                <c:pt idx="10">
                  <c:v>327506</c:v>
                </c:pt>
                <c:pt idx="11">
                  <c:v>327049</c:v>
                </c:pt>
                <c:pt idx="12">
                  <c:v>284148</c:v>
                </c:pt>
                <c:pt idx="13">
                  <c:v>272568</c:v>
                </c:pt>
                <c:pt idx="14">
                  <c:v>275284</c:v>
                </c:pt>
                <c:pt idx="15">
                  <c:v>251189</c:v>
                </c:pt>
                <c:pt idx="16">
                  <c:v>159458</c:v>
                </c:pt>
                <c:pt idx="17">
                  <c:v>100350</c:v>
                </c:pt>
                <c:pt idx="18">
                  <c:v>52199</c:v>
                </c:pt>
                <c:pt idx="19">
                  <c:v>15653</c:v>
                </c:pt>
                <c:pt idx="20">
                  <c:v>2131</c:v>
                </c:pt>
                <c:pt idx="21">
                  <c:v>94</c:v>
                </c:pt>
                <c:pt idx="22">
                  <c:v>1</c:v>
                </c:pt>
              </c:numCache>
            </c:numRef>
          </c:val>
          <c:extLst>
            <c:ext xmlns:c16="http://schemas.microsoft.com/office/drawing/2014/chart" uri="{C3380CC4-5D6E-409C-BE32-E72D297353CC}">
              <c16:uniqueId val="{00000001-119D-4021-AB66-701AA089F504}"/>
            </c:ext>
          </c:extLst>
        </c:ser>
        <c:dLbls>
          <c:showLegendKey val="0"/>
          <c:showVal val="0"/>
          <c:showCatName val="0"/>
          <c:showSerName val="0"/>
          <c:showPercent val="0"/>
          <c:showBubbleSize val="0"/>
        </c:dLbls>
        <c:gapWidth val="6"/>
        <c:overlap val="100"/>
        <c:axId val="410089896"/>
        <c:axId val="410087272"/>
      </c:barChart>
      <c:catAx>
        <c:axId val="41008989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0087272"/>
        <c:crosses val="autoZero"/>
        <c:auto val="1"/>
        <c:lblAlgn val="ctr"/>
        <c:lblOffset val="100"/>
        <c:noMultiLvlLbl val="0"/>
      </c:catAx>
      <c:valAx>
        <c:axId val="41008727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0089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20</xdr:col>
      <xdr:colOff>533400</xdr:colOff>
      <xdr:row>34</xdr:row>
      <xdr:rowOff>66674</xdr:rowOff>
    </xdr:from>
    <xdr:to>
      <xdr:col>24</xdr:col>
      <xdr:colOff>314324</xdr:colOff>
      <xdr:row>45</xdr:row>
      <xdr:rowOff>133349</xdr:rowOff>
    </xdr:to>
    <xdr:graphicFrame macro="">
      <xdr:nvGraphicFramePr>
        <xdr:cNvPr id="2" name="Chart 1">
          <a:extLst>
            <a:ext uri="{FF2B5EF4-FFF2-40B4-BE49-F238E27FC236}">
              <a16:creationId xmlns:a16="http://schemas.microsoft.com/office/drawing/2014/main" id="{63CB9F0D-3461-3DFB-8186-A10EA8BE1B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504825</xdr:colOff>
      <xdr:row>2</xdr:row>
      <xdr:rowOff>4761</xdr:rowOff>
    </xdr:from>
    <xdr:to>
      <xdr:col>21</xdr:col>
      <xdr:colOff>333375</xdr:colOff>
      <xdr:row>37</xdr:row>
      <xdr:rowOff>180974</xdr:rowOff>
    </xdr:to>
    <xdr:graphicFrame macro="">
      <xdr:nvGraphicFramePr>
        <xdr:cNvPr id="4" name="Chart 3">
          <a:extLst>
            <a:ext uri="{FF2B5EF4-FFF2-40B4-BE49-F238E27FC236}">
              <a16:creationId xmlns:a16="http://schemas.microsoft.com/office/drawing/2014/main" id="{4FDC4103-F9D4-D572-DE3C-D3EFD1DBCF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8"/>
  <sheetViews>
    <sheetView tabSelected="1" workbookViewId="0">
      <selection activeCell="I1" sqref="I1"/>
    </sheetView>
  </sheetViews>
  <sheetFormatPr defaultRowHeight="15" x14ac:dyDescent="0.25"/>
  <cols>
    <col min="1" max="1" width="9.140625" customWidth="1"/>
    <col min="2" max="2" width="12.42578125" customWidth="1"/>
    <col min="3" max="3" width="8.140625" customWidth="1"/>
    <col min="4" max="4" width="9.28515625" customWidth="1"/>
    <col min="5" max="5" width="7.28515625" customWidth="1"/>
  </cols>
  <sheetData>
    <row r="1" spans="1:8" ht="18.75" x14ac:dyDescent="0.3">
      <c r="A1" s="1" t="s">
        <v>0</v>
      </c>
    </row>
    <row r="3" spans="1:8" x14ac:dyDescent="0.25">
      <c r="C3" s="2" t="s">
        <v>1</v>
      </c>
      <c r="D3" s="2" t="s">
        <v>2</v>
      </c>
      <c r="F3" t="s">
        <v>53</v>
      </c>
      <c r="G3" t="s">
        <v>51</v>
      </c>
      <c r="H3" t="s">
        <v>52</v>
      </c>
    </row>
    <row r="4" spans="1:8" x14ac:dyDescent="0.25">
      <c r="A4" s="2" t="s">
        <v>3</v>
      </c>
      <c r="B4" s="2" t="s">
        <v>4</v>
      </c>
      <c r="C4" s="3">
        <v>302380</v>
      </c>
      <c r="D4" s="3">
        <v>286054</v>
      </c>
      <c r="F4" t="str">
        <f t="shared" ref="F4:F26" si="0">MID(B4,1,FIND(" ",B4))</f>
        <v xml:space="preserve">0-4 </v>
      </c>
      <c r="G4">
        <f t="shared" ref="G4:G26" si="1">-1*C4</f>
        <v>-302380</v>
      </c>
      <c r="H4" s="3">
        <f>D4</f>
        <v>286054</v>
      </c>
    </row>
    <row r="5" spans="1:8" x14ac:dyDescent="0.25">
      <c r="B5" s="2" t="s">
        <v>5</v>
      </c>
      <c r="C5" s="3">
        <v>320980</v>
      </c>
      <c r="D5" s="3">
        <v>302622</v>
      </c>
      <c r="F5" t="str">
        <f t="shared" si="0"/>
        <v xml:space="preserve">5-9 </v>
      </c>
      <c r="G5">
        <f t="shared" si="1"/>
        <v>-320980</v>
      </c>
      <c r="H5" s="3">
        <f t="shared" ref="H5:H26" si="2">D5</f>
        <v>302622</v>
      </c>
    </row>
    <row r="6" spans="1:8" x14ac:dyDescent="0.25">
      <c r="B6" s="2" t="s">
        <v>6</v>
      </c>
      <c r="C6" s="3">
        <v>322770</v>
      </c>
      <c r="D6" s="3">
        <v>304297</v>
      </c>
      <c r="F6" t="str">
        <f t="shared" si="0"/>
        <v xml:space="preserve">10-14 </v>
      </c>
      <c r="G6">
        <f t="shared" si="1"/>
        <v>-322770</v>
      </c>
      <c r="H6" s="3">
        <f t="shared" si="2"/>
        <v>304297</v>
      </c>
    </row>
    <row r="7" spans="1:8" x14ac:dyDescent="0.25">
      <c r="B7" s="2" t="s">
        <v>7</v>
      </c>
      <c r="C7" s="3">
        <v>304562</v>
      </c>
      <c r="D7" s="3">
        <v>286409</v>
      </c>
      <c r="F7" t="str">
        <f t="shared" si="0"/>
        <v xml:space="preserve">15-19 </v>
      </c>
      <c r="G7">
        <f t="shared" si="1"/>
        <v>-304562</v>
      </c>
      <c r="H7" s="3">
        <f t="shared" si="2"/>
        <v>286409</v>
      </c>
    </row>
    <row r="8" spans="1:8" x14ac:dyDescent="0.25">
      <c r="B8" s="2" t="s">
        <v>8</v>
      </c>
      <c r="C8" s="3">
        <v>307170</v>
      </c>
      <c r="D8" s="3">
        <v>271045</v>
      </c>
      <c r="F8" t="str">
        <f t="shared" si="0"/>
        <v xml:space="preserve">20-24 </v>
      </c>
      <c r="G8">
        <f t="shared" si="1"/>
        <v>-307170</v>
      </c>
      <c r="H8" s="3">
        <f t="shared" si="2"/>
        <v>271045</v>
      </c>
    </row>
    <row r="9" spans="1:8" x14ac:dyDescent="0.25">
      <c r="B9" s="2" t="s">
        <v>9</v>
      </c>
      <c r="C9" s="3">
        <v>356091</v>
      </c>
      <c r="D9" s="3">
        <v>336224</v>
      </c>
      <c r="F9" t="str">
        <f t="shared" si="0"/>
        <v xml:space="preserve">25-29 </v>
      </c>
      <c r="G9">
        <f t="shared" si="1"/>
        <v>-356091</v>
      </c>
      <c r="H9" s="3">
        <f t="shared" si="2"/>
        <v>336224</v>
      </c>
    </row>
    <row r="10" spans="1:8" x14ac:dyDescent="0.25">
      <c r="B10" s="2" t="s">
        <v>10</v>
      </c>
      <c r="C10" s="3">
        <v>390393</v>
      </c>
      <c r="D10" s="3">
        <v>371415</v>
      </c>
      <c r="F10" t="str">
        <f t="shared" si="0"/>
        <v xml:space="preserve">30-34 </v>
      </c>
      <c r="G10">
        <f t="shared" si="1"/>
        <v>-390393</v>
      </c>
      <c r="H10" s="3">
        <f t="shared" si="2"/>
        <v>371415</v>
      </c>
    </row>
    <row r="11" spans="1:8" x14ac:dyDescent="0.25">
      <c r="B11" s="2" t="s">
        <v>11</v>
      </c>
      <c r="C11" s="3">
        <v>347980</v>
      </c>
      <c r="D11" s="3">
        <v>327998</v>
      </c>
      <c r="F11" t="str">
        <f t="shared" si="0"/>
        <v xml:space="preserve">35-39 </v>
      </c>
      <c r="G11">
        <f t="shared" si="1"/>
        <v>-347980</v>
      </c>
      <c r="H11" s="3">
        <f t="shared" si="2"/>
        <v>327998</v>
      </c>
    </row>
    <row r="12" spans="1:8" x14ac:dyDescent="0.25">
      <c r="B12" s="2" t="s">
        <v>12</v>
      </c>
      <c r="C12" s="3">
        <v>325890</v>
      </c>
      <c r="D12" s="3">
        <v>312994</v>
      </c>
      <c r="F12" t="str">
        <f t="shared" si="0"/>
        <v xml:space="preserve">40-44 </v>
      </c>
      <c r="G12">
        <f t="shared" si="1"/>
        <v>-325890</v>
      </c>
      <c r="H12" s="3">
        <f t="shared" si="2"/>
        <v>312994</v>
      </c>
    </row>
    <row r="13" spans="1:8" x14ac:dyDescent="0.25">
      <c r="B13" s="2" t="s">
        <v>13</v>
      </c>
      <c r="C13" s="3">
        <v>335412</v>
      </c>
      <c r="D13" s="3">
        <v>324931</v>
      </c>
      <c r="F13" t="str">
        <f t="shared" si="0"/>
        <v xml:space="preserve">45-49 </v>
      </c>
      <c r="G13">
        <f t="shared" si="1"/>
        <v>-335412</v>
      </c>
      <c r="H13" s="3">
        <f t="shared" si="2"/>
        <v>324931</v>
      </c>
    </row>
    <row r="14" spans="1:8" x14ac:dyDescent="0.25">
      <c r="B14" s="2" t="s">
        <v>14</v>
      </c>
      <c r="C14" s="3">
        <v>335990</v>
      </c>
      <c r="D14" s="3">
        <v>327506</v>
      </c>
      <c r="F14" t="str">
        <f t="shared" si="0"/>
        <v xml:space="preserve">50-54 </v>
      </c>
      <c r="G14">
        <f t="shared" si="1"/>
        <v>-335990</v>
      </c>
      <c r="H14" s="3">
        <f t="shared" si="2"/>
        <v>327506</v>
      </c>
    </row>
    <row r="15" spans="1:8" x14ac:dyDescent="0.25">
      <c r="B15" s="2" t="s">
        <v>15</v>
      </c>
      <c r="C15" s="3">
        <v>335589</v>
      </c>
      <c r="D15" s="3">
        <v>327049</v>
      </c>
      <c r="F15" t="str">
        <f t="shared" si="0"/>
        <v xml:space="preserve">55-59 </v>
      </c>
      <c r="G15">
        <f t="shared" si="1"/>
        <v>-335589</v>
      </c>
      <c r="H15" s="3">
        <f t="shared" si="2"/>
        <v>327049</v>
      </c>
    </row>
    <row r="16" spans="1:8" x14ac:dyDescent="0.25">
      <c r="B16" s="2" t="s">
        <v>16</v>
      </c>
      <c r="C16" s="3">
        <v>285661</v>
      </c>
      <c r="D16" s="3">
        <v>284148</v>
      </c>
      <c r="F16" t="str">
        <f t="shared" si="0"/>
        <v xml:space="preserve">60-64 </v>
      </c>
      <c r="G16">
        <f t="shared" si="1"/>
        <v>-285661</v>
      </c>
      <c r="H16" s="3">
        <f t="shared" si="2"/>
        <v>284148</v>
      </c>
    </row>
    <row r="17" spans="1:8" x14ac:dyDescent="0.25">
      <c r="B17" s="2" t="s">
        <v>17</v>
      </c>
      <c r="C17" s="3">
        <v>267652</v>
      </c>
      <c r="D17" s="3">
        <v>272568</v>
      </c>
      <c r="F17" t="str">
        <f t="shared" si="0"/>
        <v xml:space="preserve">65-69 </v>
      </c>
      <c r="G17">
        <f t="shared" si="1"/>
        <v>-267652</v>
      </c>
      <c r="H17" s="3">
        <f t="shared" si="2"/>
        <v>272568</v>
      </c>
    </row>
    <row r="18" spans="1:8" x14ac:dyDescent="0.25">
      <c r="B18" s="2" t="s">
        <v>18</v>
      </c>
      <c r="C18" s="3">
        <v>260832</v>
      </c>
      <c r="D18" s="3">
        <v>275284</v>
      </c>
      <c r="F18" t="str">
        <f t="shared" si="0"/>
        <v xml:space="preserve">70-74 </v>
      </c>
      <c r="G18">
        <f t="shared" si="1"/>
        <v>-260832</v>
      </c>
      <c r="H18" s="3">
        <f t="shared" si="2"/>
        <v>275284</v>
      </c>
    </row>
    <row r="19" spans="1:8" x14ac:dyDescent="0.25">
      <c r="B19" s="2" t="s">
        <v>19</v>
      </c>
      <c r="C19" s="3">
        <v>231607</v>
      </c>
      <c r="D19" s="3">
        <v>251189</v>
      </c>
      <c r="F19" t="str">
        <f t="shared" si="0"/>
        <v xml:space="preserve">75-79 </v>
      </c>
      <c r="G19">
        <f t="shared" si="1"/>
        <v>-231607</v>
      </c>
      <c r="H19" s="3">
        <f t="shared" si="2"/>
        <v>251189</v>
      </c>
    </row>
    <row r="20" spans="1:8" x14ac:dyDescent="0.25">
      <c r="B20" s="2" t="s">
        <v>20</v>
      </c>
      <c r="C20" s="3">
        <v>131553</v>
      </c>
      <c r="D20" s="3">
        <v>159458</v>
      </c>
      <c r="F20" t="str">
        <f t="shared" si="0"/>
        <v xml:space="preserve">80-84 </v>
      </c>
      <c r="G20">
        <f t="shared" si="1"/>
        <v>-131553</v>
      </c>
      <c r="H20" s="3">
        <f t="shared" si="2"/>
        <v>159458</v>
      </c>
    </row>
    <row r="21" spans="1:8" x14ac:dyDescent="0.25">
      <c r="B21" s="2" t="s">
        <v>21</v>
      </c>
      <c r="C21" s="3">
        <v>66971</v>
      </c>
      <c r="D21" s="3">
        <v>100350</v>
      </c>
      <c r="F21" t="str">
        <f t="shared" si="0"/>
        <v xml:space="preserve">85-89 </v>
      </c>
      <c r="G21">
        <f t="shared" si="1"/>
        <v>-66971</v>
      </c>
      <c r="H21" s="3">
        <f t="shared" si="2"/>
        <v>100350</v>
      </c>
    </row>
    <row r="22" spans="1:8" x14ac:dyDescent="0.25">
      <c r="B22" s="2" t="s">
        <v>22</v>
      </c>
      <c r="C22" s="3">
        <v>25549</v>
      </c>
      <c r="D22" s="3">
        <v>52199</v>
      </c>
      <c r="F22" t="str">
        <f t="shared" si="0"/>
        <v xml:space="preserve">90-94 </v>
      </c>
      <c r="G22">
        <f t="shared" si="1"/>
        <v>-25549</v>
      </c>
      <c r="H22" s="3">
        <f t="shared" si="2"/>
        <v>52199</v>
      </c>
    </row>
    <row r="23" spans="1:8" x14ac:dyDescent="0.25">
      <c r="B23" s="2" t="s">
        <v>23</v>
      </c>
      <c r="C23" s="3">
        <v>5239</v>
      </c>
      <c r="D23" s="3">
        <v>15653</v>
      </c>
      <c r="F23" t="str">
        <f t="shared" si="0"/>
        <v xml:space="preserve">95-99 </v>
      </c>
      <c r="G23">
        <f t="shared" si="1"/>
        <v>-5239</v>
      </c>
      <c r="H23" s="3">
        <f t="shared" si="2"/>
        <v>15653</v>
      </c>
    </row>
    <row r="24" spans="1:8" x14ac:dyDescent="0.25">
      <c r="B24" s="2" t="s">
        <v>24</v>
      </c>
      <c r="C24" s="3">
        <v>423</v>
      </c>
      <c r="D24" s="3">
        <v>2131</v>
      </c>
      <c r="F24" t="str">
        <f t="shared" si="0"/>
        <v xml:space="preserve">100-104 </v>
      </c>
      <c r="G24">
        <f t="shared" si="1"/>
        <v>-423</v>
      </c>
      <c r="H24" s="3">
        <f t="shared" si="2"/>
        <v>2131</v>
      </c>
    </row>
    <row r="25" spans="1:8" x14ac:dyDescent="0.25">
      <c r="B25" s="2" t="s">
        <v>25</v>
      </c>
      <c r="C25" s="3">
        <v>13</v>
      </c>
      <c r="D25" s="3">
        <v>94</v>
      </c>
      <c r="F25" t="str">
        <f t="shared" si="0"/>
        <v xml:space="preserve">105-109 </v>
      </c>
      <c r="G25">
        <f t="shared" si="1"/>
        <v>-13</v>
      </c>
      <c r="H25" s="3">
        <f t="shared" si="2"/>
        <v>94</v>
      </c>
    </row>
    <row r="26" spans="1:8" x14ac:dyDescent="0.25">
      <c r="B26" s="2" t="s">
        <v>26</v>
      </c>
      <c r="C26" s="3">
        <v>0</v>
      </c>
      <c r="D26" s="3">
        <v>1</v>
      </c>
      <c r="F26" t="str">
        <f t="shared" si="0"/>
        <v xml:space="preserve">110+ </v>
      </c>
      <c r="G26">
        <f t="shared" si="1"/>
        <v>0</v>
      </c>
      <c r="H26" s="3">
        <f t="shared" si="2"/>
        <v>1</v>
      </c>
    </row>
    <row r="28" spans="1:8" x14ac:dyDescent="0.25">
      <c r="A28" s="4" t="s">
        <v>27</v>
      </c>
      <c r="B28" s="5"/>
      <c r="C28" s="5"/>
      <c r="D28" s="5"/>
    </row>
    <row r="29" spans="1:8" x14ac:dyDescent="0.25">
      <c r="A29" s="4" t="s">
        <v>28</v>
      </c>
      <c r="B29" s="5"/>
      <c r="C29" s="5"/>
      <c r="D29" s="5"/>
    </row>
    <row r="31" spans="1:8" x14ac:dyDescent="0.25">
      <c r="A31" t="s">
        <v>29</v>
      </c>
    </row>
    <row r="32" spans="1:8" x14ac:dyDescent="0.25">
      <c r="A32" t="s">
        <v>30</v>
      </c>
    </row>
    <row r="34" spans="1:1" x14ac:dyDescent="0.25">
      <c r="A34" t="s">
        <v>31</v>
      </c>
    </row>
    <row r="35" spans="1:1" x14ac:dyDescent="0.25">
      <c r="A35" t="s">
        <v>32</v>
      </c>
    </row>
    <row r="37" spans="1:1" x14ac:dyDescent="0.25">
      <c r="A37" t="s">
        <v>33</v>
      </c>
    </row>
    <row r="38" spans="1:1" x14ac:dyDescent="0.25">
      <c r="A38" t="s">
        <v>34</v>
      </c>
    </row>
    <row r="39" spans="1:1" x14ac:dyDescent="0.25">
      <c r="A39" t="s">
        <v>35</v>
      </c>
    </row>
    <row r="40" spans="1:1" x14ac:dyDescent="0.25">
      <c r="A40" t="s">
        <v>36</v>
      </c>
    </row>
    <row r="42" spans="1:1" x14ac:dyDescent="0.25">
      <c r="A42" t="s">
        <v>37</v>
      </c>
    </row>
    <row r="43" spans="1:1" x14ac:dyDescent="0.25">
      <c r="A43" t="s">
        <v>38</v>
      </c>
    </row>
    <row r="44" spans="1:1" x14ac:dyDescent="0.25">
      <c r="A44" t="s">
        <v>39</v>
      </c>
    </row>
    <row r="49" spans="1:1" x14ac:dyDescent="0.25">
      <c r="A49" t="s">
        <v>40</v>
      </c>
    </row>
    <row r="50" spans="1:1" x14ac:dyDescent="0.25">
      <c r="A50" t="s">
        <v>41</v>
      </c>
    </row>
    <row r="52" spans="1:1" x14ac:dyDescent="0.25">
      <c r="A52" t="s">
        <v>42</v>
      </c>
    </row>
    <row r="53" spans="1:1" x14ac:dyDescent="0.25">
      <c r="A53" t="s">
        <v>43</v>
      </c>
    </row>
    <row r="55" spans="1:1" x14ac:dyDescent="0.25">
      <c r="A55" t="s">
        <v>44</v>
      </c>
    </row>
    <row r="56" spans="1:1" x14ac:dyDescent="0.25">
      <c r="A56" t="s">
        <v>45</v>
      </c>
    </row>
    <row r="62" spans="1:1" x14ac:dyDescent="0.25">
      <c r="A62" t="s">
        <v>46</v>
      </c>
    </row>
    <row r="64" spans="1:1" x14ac:dyDescent="0.25">
      <c r="A64" t="s">
        <v>47</v>
      </c>
    </row>
    <row r="65" spans="1:1" x14ac:dyDescent="0.25">
      <c r="A65" t="s">
        <v>48</v>
      </c>
    </row>
    <row r="67" spans="1:1" x14ac:dyDescent="0.25">
      <c r="A67" t="s">
        <v>49</v>
      </c>
    </row>
    <row r="68" spans="1:1" x14ac:dyDescent="0.25">
      <c r="A68" t="s">
        <v>50</v>
      </c>
    </row>
  </sheetData>
  <mergeCells count="2">
    <mergeCell ref="A28:D28"/>
    <mergeCell ref="A29:D29"/>
  </mergeCells>
  <pageMargins left="0.75" right="0.75" top="0.75" bottom="0.5" header="0.5" footer="0.7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0000053A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new owner</cp:lastModifiedBy>
  <dcterms:created xsi:type="dcterms:W3CDTF">2022-08-16T02:35:18Z</dcterms:created>
  <dcterms:modified xsi:type="dcterms:W3CDTF">2022-08-19T17:37:00Z</dcterms:modified>
</cp:coreProperties>
</file>