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30" yWindow="210" windowWidth="16680" windowHeight="9810"/>
  </bookViews>
  <sheets>
    <sheet name="Schools by Race-Ethnicity 2011" sheetId="4" r:id="rId1"/>
    <sheet name="Sheet1" sheetId="1" r:id="rId2"/>
    <sheet name="Sheet2" sheetId="2" r:id="rId3"/>
    <sheet name="Sheet3" sheetId="3" r:id="rId4"/>
  </sheets>
  <definedNames>
    <definedName name="_xlnm.Print_Titles" localSheetId="0">'Schools by Race-Ethnicity 2011'!$1:$3</definedName>
  </definedNames>
  <calcPr calcId="144525"/>
</workbook>
</file>

<file path=xl/calcChain.xml><?xml version="1.0" encoding="utf-8"?>
<calcChain xmlns="http://schemas.openxmlformats.org/spreadsheetml/2006/main">
  <c r="E191" i="4" l="1"/>
  <c r="G191" i="4"/>
  <c r="I191" i="4"/>
  <c r="K191" i="4"/>
  <c r="M191" i="4"/>
  <c r="O191" i="4"/>
  <c r="Q191" i="4"/>
  <c r="E192" i="4"/>
  <c r="F192" i="4" s="1"/>
  <c r="G192" i="4"/>
  <c r="I192" i="4"/>
  <c r="J192" i="4" s="1"/>
  <c r="K192" i="4"/>
  <c r="M192" i="4"/>
  <c r="O192" i="4"/>
  <c r="Q192" i="4"/>
  <c r="R192" i="4" s="1"/>
  <c r="E193" i="4"/>
  <c r="G193" i="4"/>
  <c r="I193" i="4"/>
  <c r="K193" i="4"/>
  <c r="M193" i="4"/>
  <c r="O193" i="4"/>
  <c r="P193" i="4" s="1"/>
  <c r="Q193" i="4"/>
  <c r="E194" i="4"/>
  <c r="F194" i="4" s="1"/>
  <c r="G194" i="4"/>
  <c r="I194" i="4"/>
  <c r="K194" i="4"/>
  <c r="M194" i="4"/>
  <c r="N194" i="4" s="1"/>
  <c r="O194" i="4"/>
  <c r="Q194" i="4"/>
  <c r="D194" i="4"/>
  <c r="D193" i="4"/>
  <c r="N193" i="4" s="1"/>
  <c r="D192" i="4"/>
  <c r="D191" i="4"/>
  <c r="R168" i="4"/>
  <c r="P168" i="4"/>
  <c r="N168" i="4"/>
  <c r="L168" i="4"/>
  <c r="J168" i="4"/>
  <c r="H168" i="4"/>
  <c r="F168" i="4"/>
  <c r="R167" i="4"/>
  <c r="P167" i="4"/>
  <c r="N167" i="4"/>
  <c r="L167" i="4"/>
  <c r="J167" i="4"/>
  <c r="H167" i="4"/>
  <c r="F167" i="4"/>
  <c r="R166" i="4"/>
  <c r="P166" i="4"/>
  <c r="N166" i="4"/>
  <c r="L166" i="4"/>
  <c r="J166" i="4"/>
  <c r="H166" i="4"/>
  <c r="F166" i="4"/>
  <c r="R165" i="4"/>
  <c r="P165" i="4"/>
  <c r="N165" i="4"/>
  <c r="L165" i="4"/>
  <c r="J165" i="4"/>
  <c r="H165" i="4"/>
  <c r="F165" i="4"/>
  <c r="R164" i="4"/>
  <c r="P164" i="4"/>
  <c r="N164" i="4"/>
  <c r="L164" i="4"/>
  <c r="J164" i="4"/>
  <c r="H164" i="4"/>
  <c r="F164" i="4"/>
  <c r="R163" i="4"/>
  <c r="P163" i="4"/>
  <c r="N163" i="4"/>
  <c r="L163" i="4"/>
  <c r="J163" i="4"/>
  <c r="H163" i="4"/>
  <c r="F163" i="4"/>
  <c r="R162" i="4"/>
  <c r="P162" i="4"/>
  <c r="N162" i="4"/>
  <c r="L162" i="4"/>
  <c r="J162" i="4"/>
  <c r="H162" i="4"/>
  <c r="F162" i="4"/>
  <c r="R161" i="4"/>
  <c r="P161" i="4"/>
  <c r="N161" i="4"/>
  <c r="L161" i="4"/>
  <c r="J161" i="4"/>
  <c r="H161" i="4"/>
  <c r="F161" i="4"/>
  <c r="R160" i="4"/>
  <c r="P160" i="4"/>
  <c r="N160" i="4"/>
  <c r="L160" i="4"/>
  <c r="J160" i="4"/>
  <c r="H160" i="4"/>
  <c r="F160" i="4"/>
  <c r="R159" i="4"/>
  <c r="P159" i="4"/>
  <c r="N159" i="4"/>
  <c r="L159" i="4"/>
  <c r="J159" i="4"/>
  <c r="H159" i="4"/>
  <c r="F159" i="4"/>
  <c r="R158" i="4"/>
  <c r="P158" i="4"/>
  <c r="N158" i="4"/>
  <c r="L158" i="4"/>
  <c r="J158" i="4"/>
  <c r="H158" i="4"/>
  <c r="F158" i="4"/>
  <c r="R157" i="4"/>
  <c r="P157" i="4"/>
  <c r="N157" i="4"/>
  <c r="L157" i="4"/>
  <c r="J157" i="4"/>
  <c r="H157" i="4"/>
  <c r="F157" i="4"/>
  <c r="R156" i="4"/>
  <c r="P156" i="4"/>
  <c r="N156" i="4"/>
  <c r="L156" i="4"/>
  <c r="J156" i="4"/>
  <c r="H156" i="4"/>
  <c r="F156" i="4"/>
  <c r="R155" i="4"/>
  <c r="P155" i="4"/>
  <c r="N155" i="4"/>
  <c r="L155" i="4"/>
  <c r="J155" i="4"/>
  <c r="H155" i="4"/>
  <c r="F155" i="4"/>
  <c r="R154" i="4"/>
  <c r="P154" i="4"/>
  <c r="N154" i="4"/>
  <c r="L154" i="4"/>
  <c r="J154" i="4"/>
  <c r="H154" i="4"/>
  <c r="F154" i="4"/>
  <c r="R153" i="4"/>
  <c r="P153" i="4"/>
  <c r="N153" i="4"/>
  <c r="L153" i="4"/>
  <c r="J153" i="4"/>
  <c r="H153" i="4"/>
  <c r="F153" i="4"/>
  <c r="R152" i="4"/>
  <c r="P152" i="4"/>
  <c r="N152" i="4"/>
  <c r="L152" i="4"/>
  <c r="J152" i="4"/>
  <c r="H152" i="4"/>
  <c r="F152" i="4"/>
  <c r="R151" i="4"/>
  <c r="P151" i="4"/>
  <c r="N151" i="4"/>
  <c r="L151" i="4"/>
  <c r="J151" i="4"/>
  <c r="H151" i="4"/>
  <c r="F151" i="4"/>
  <c r="R150" i="4"/>
  <c r="P150" i="4"/>
  <c r="N150" i="4"/>
  <c r="L150" i="4"/>
  <c r="J150" i="4"/>
  <c r="H150" i="4"/>
  <c r="F150" i="4"/>
  <c r="R149" i="4"/>
  <c r="P149" i="4"/>
  <c r="N149" i="4"/>
  <c r="L149" i="4"/>
  <c r="J149" i="4"/>
  <c r="H149" i="4"/>
  <c r="F149" i="4"/>
  <c r="R148" i="4"/>
  <c r="P148" i="4"/>
  <c r="N148" i="4"/>
  <c r="L148" i="4"/>
  <c r="J148" i="4"/>
  <c r="H148" i="4"/>
  <c r="F148" i="4"/>
  <c r="R147" i="4"/>
  <c r="P147" i="4"/>
  <c r="N147" i="4"/>
  <c r="L147" i="4"/>
  <c r="J147" i="4"/>
  <c r="H147" i="4"/>
  <c r="F147" i="4"/>
  <c r="R146" i="4"/>
  <c r="P146" i="4"/>
  <c r="N146" i="4"/>
  <c r="L146" i="4"/>
  <c r="J146" i="4"/>
  <c r="H146" i="4"/>
  <c r="F146" i="4"/>
  <c r="R145" i="4"/>
  <c r="P145" i="4"/>
  <c r="N145" i="4"/>
  <c r="L145" i="4"/>
  <c r="J145" i="4"/>
  <c r="H145" i="4"/>
  <c r="F145" i="4"/>
  <c r="R144" i="4"/>
  <c r="P144" i="4"/>
  <c r="N144" i="4"/>
  <c r="L144" i="4"/>
  <c r="J144" i="4"/>
  <c r="H144" i="4"/>
  <c r="F144" i="4"/>
  <c r="R143" i="4"/>
  <c r="P143" i="4"/>
  <c r="N143" i="4"/>
  <c r="L143" i="4"/>
  <c r="J143" i="4"/>
  <c r="H143" i="4"/>
  <c r="F143" i="4"/>
  <c r="R142" i="4"/>
  <c r="P142" i="4"/>
  <c r="N142" i="4"/>
  <c r="L142" i="4"/>
  <c r="J142" i="4"/>
  <c r="H142" i="4"/>
  <c r="F142" i="4"/>
  <c r="R141" i="4"/>
  <c r="P141" i="4"/>
  <c r="N141" i="4"/>
  <c r="L141" i="4"/>
  <c r="J141" i="4"/>
  <c r="H141" i="4"/>
  <c r="F141" i="4"/>
  <c r="R140" i="4"/>
  <c r="P140" i="4"/>
  <c r="N140" i="4"/>
  <c r="L140" i="4"/>
  <c r="J140" i="4"/>
  <c r="H140" i="4"/>
  <c r="F140" i="4"/>
  <c r="R139" i="4"/>
  <c r="P139" i="4"/>
  <c r="N139" i="4"/>
  <c r="L139" i="4"/>
  <c r="J139" i="4"/>
  <c r="H139" i="4"/>
  <c r="F139" i="4"/>
  <c r="R138" i="4"/>
  <c r="P138" i="4"/>
  <c r="N138" i="4"/>
  <c r="L138" i="4"/>
  <c r="J138" i="4"/>
  <c r="H138" i="4"/>
  <c r="F138" i="4"/>
  <c r="R137" i="4"/>
  <c r="P137" i="4"/>
  <c r="N137" i="4"/>
  <c r="L137" i="4"/>
  <c r="J137" i="4"/>
  <c r="H137" i="4"/>
  <c r="F137" i="4"/>
  <c r="R136" i="4"/>
  <c r="P136" i="4"/>
  <c r="N136" i="4"/>
  <c r="L136" i="4"/>
  <c r="J136" i="4"/>
  <c r="H136" i="4"/>
  <c r="F136" i="4"/>
  <c r="R135" i="4"/>
  <c r="P135" i="4"/>
  <c r="N135" i="4"/>
  <c r="L135" i="4"/>
  <c r="J135" i="4"/>
  <c r="H135" i="4"/>
  <c r="F135" i="4"/>
  <c r="R134" i="4"/>
  <c r="P134" i="4"/>
  <c r="N134" i="4"/>
  <c r="L134" i="4"/>
  <c r="J134" i="4"/>
  <c r="H134" i="4"/>
  <c r="F134" i="4"/>
  <c r="R133" i="4"/>
  <c r="P133" i="4"/>
  <c r="N133" i="4"/>
  <c r="L133" i="4"/>
  <c r="J133" i="4"/>
  <c r="H133" i="4"/>
  <c r="F133" i="4"/>
  <c r="R132" i="4"/>
  <c r="P132" i="4"/>
  <c r="N132" i="4"/>
  <c r="L132" i="4"/>
  <c r="J132" i="4"/>
  <c r="H132" i="4"/>
  <c r="F132" i="4"/>
  <c r="R131" i="4"/>
  <c r="P131" i="4"/>
  <c r="N131" i="4"/>
  <c r="L131" i="4"/>
  <c r="J131" i="4"/>
  <c r="H131" i="4"/>
  <c r="F131" i="4"/>
  <c r="R130" i="4"/>
  <c r="P130" i="4"/>
  <c r="N130" i="4"/>
  <c r="L130" i="4"/>
  <c r="J130" i="4"/>
  <c r="H130" i="4"/>
  <c r="F130" i="4"/>
  <c r="R129" i="4"/>
  <c r="P129" i="4"/>
  <c r="N129" i="4"/>
  <c r="L129" i="4"/>
  <c r="J129" i="4"/>
  <c r="H129" i="4"/>
  <c r="F129" i="4"/>
  <c r="R128" i="4"/>
  <c r="P128" i="4"/>
  <c r="N128" i="4"/>
  <c r="L128" i="4"/>
  <c r="J128" i="4"/>
  <c r="H128" i="4"/>
  <c r="F128" i="4"/>
  <c r="R127" i="4"/>
  <c r="P127" i="4"/>
  <c r="N127" i="4"/>
  <c r="L127" i="4"/>
  <c r="J127" i="4"/>
  <c r="H127" i="4"/>
  <c r="F127" i="4"/>
  <c r="R126" i="4"/>
  <c r="P126" i="4"/>
  <c r="N126" i="4"/>
  <c r="L126" i="4"/>
  <c r="J126" i="4"/>
  <c r="H126" i="4"/>
  <c r="F126" i="4"/>
  <c r="R125" i="4"/>
  <c r="P125" i="4"/>
  <c r="N125" i="4"/>
  <c r="L125" i="4"/>
  <c r="J125" i="4"/>
  <c r="H125" i="4"/>
  <c r="F125" i="4"/>
  <c r="R124" i="4"/>
  <c r="P124" i="4"/>
  <c r="N124" i="4"/>
  <c r="L124" i="4"/>
  <c r="J124" i="4"/>
  <c r="H124" i="4"/>
  <c r="F124" i="4"/>
  <c r="R123" i="4"/>
  <c r="P123" i="4"/>
  <c r="N123" i="4"/>
  <c r="L123" i="4"/>
  <c r="J123" i="4"/>
  <c r="H123" i="4"/>
  <c r="F123" i="4"/>
  <c r="R122" i="4"/>
  <c r="P122" i="4"/>
  <c r="N122" i="4"/>
  <c r="L122" i="4"/>
  <c r="J122" i="4"/>
  <c r="H122" i="4"/>
  <c r="F122" i="4"/>
  <c r="R121" i="4"/>
  <c r="P121" i="4"/>
  <c r="N121" i="4"/>
  <c r="L121" i="4"/>
  <c r="J121" i="4"/>
  <c r="H121" i="4"/>
  <c r="F121" i="4"/>
  <c r="R120" i="4"/>
  <c r="P120" i="4"/>
  <c r="N120" i="4"/>
  <c r="L120" i="4"/>
  <c r="J120" i="4"/>
  <c r="H120" i="4"/>
  <c r="F120" i="4"/>
  <c r="R119" i="4"/>
  <c r="P119" i="4"/>
  <c r="N119" i="4"/>
  <c r="L119" i="4"/>
  <c r="J119" i="4"/>
  <c r="H119" i="4"/>
  <c r="F119" i="4"/>
  <c r="R118" i="4"/>
  <c r="P118" i="4"/>
  <c r="N118" i="4"/>
  <c r="L118" i="4"/>
  <c r="J118" i="4"/>
  <c r="H118" i="4"/>
  <c r="F118" i="4"/>
  <c r="R117" i="4"/>
  <c r="P117" i="4"/>
  <c r="N117" i="4"/>
  <c r="L117" i="4"/>
  <c r="J117" i="4"/>
  <c r="H117" i="4"/>
  <c r="F117" i="4"/>
  <c r="R116" i="4"/>
  <c r="P116" i="4"/>
  <c r="N116" i="4"/>
  <c r="L116" i="4"/>
  <c r="J116" i="4"/>
  <c r="H116" i="4"/>
  <c r="F116" i="4"/>
  <c r="R115" i="4"/>
  <c r="P115" i="4"/>
  <c r="N115" i="4"/>
  <c r="L115" i="4"/>
  <c r="J115" i="4"/>
  <c r="H115" i="4"/>
  <c r="F115" i="4"/>
  <c r="R114" i="4"/>
  <c r="P114" i="4"/>
  <c r="N114" i="4"/>
  <c r="L114" i="4"/>
  <c r="J114" i="4"/>
  <c r="H114" i="4"/>
  <c r="F114" i="4"/>
  <c r="R113" i="4"/>
  <c r="P113" i="4"/>
  <c r="N113" i="4"/>
  <c r="L113" i="4"/>
  <c r="J113" i="4"/>
  <c r="H113" i="4"/>
  <c r="F113" i="4"/>
  <c r="R112" i="4"/>
  <c r="P112" i="4"/>
  <c r="N112" i="4"/>
  <c r="L112" i="4"/>
  <c r="J112" i="4"/>
  <c r="H112" i="4"/>
  <c r="F112" i="4"/>
  <c r="R111" i="4"/>
  <c r="P111" i="4"/>
  <c r="N111" i="4"/>
  <c r="L111" i="4"/>
  <c r="J111" i="4"/>
  <c r="H111" i="4"/>
  <c r="F111" i="4"/>
  <c r="R110" i="4"/>
  <c r="P110" i="4"/>
  <c r="N110" i="4"/>
  <c r="L110" i="4"/>
  <c r="J110" i="4"/>
  <c r="H110" i="4"/>
  <c r="F110" i="4"/>
  <c r="R109" i="4"/>
  <c r="P109" i="4"/>
  <c r="N109" i="4"/>
  <c r="L109" i="4"/>
  <c r="J109" i="4"/>
  <c r="H109" i="4"/>
  <c r="F109" i="4"/>
  <c r="R108" i="4"/>
  <c r="P108" i="4"/>
  <c r="N108" i="4"/>
  <c r="L108" i="4"/>
  <c r="J108" i="4"/>
  <c r="H108" i="4"/>
  <c r="F108" i="4"/>
  <c r="R107" i="4"/>
  <c r="P107" i="4"/>
  <c r="N107" i="4"/>
  <c r="L107" i="4"/>
  <c r="J107" i="4"/>
  <c r="H107" i="4"/>
  <c r="F107" i="4"/>
  <c r="R106" i="4"/>
  <c r="P106" i="4"/>
  <c r="N106" i="4"/>
  <c r="L106" i="4"/>
  <c r="J106" i="4"/>
  <c r="H106" i="4"/>
  <c r="F106" i="4"/>
  <c r="R105" i="4"/>
  <c r="P105" i="4"/>
  <c r="N105" i="4"/>
  <c r="L105" i="4"/>
  <c r="J105" i="4"/>
  <c r="H105" i="4"/>
  <c r="F105" i="4"/>
  <c r="R104" i="4"/>
  <c r="P104" i="4"/>
  <c r="N104" i="4"/>
  <c r="L104" i="4"/>
  <c r="J104" i="4"/>
  <c r="H104" i="4"/>
  <c r="F104" i="4"/>
  <c r="R103" i="4"/>
  <c r="P103" i="4"/>
  <c r="N103" i="4"/>
  <c r="L103" i="4"/>
  <c r="J103" i="4"/>
  <c r="H103" i="4"/>
  <c r="F103" i="4"/>
  <c r="R102" i="4"/>
  <c r="P102" i="4"/>
  <c r="N102" i="4"/>
  <c r="L102" i="4"/>
  <c r="J102" i="4"/>
  <c r="H102" i="4"/>
  <c r="F102" i="4"/>
  <c r="R101" i="4"/>
  <c r="P101" i="4"/>
  <c r="N101" i="4"/>
  <c r="L101" i="4"/>
  <c r="J101" i="4"/>
  <c r="H101" i="4"/>
  <c r="F101" i="4"/>
  <c r="R100" i="4"/>
  <c r="P100" i="4"/>
  <c r="N100" i="4"/>
  <c r="L100" i="4"/>
  <c r="J100" i="4"/>
  <c r="H100" i="4"/>
  <c r="F100" i="4"/>
  <c r="R99" i="4"/>
  <c r="P99" i="4"/>
  <c r="N99" i="4"/>
  <c r="L99" i="4"/>
  <c r="J99" i="4"/>
  <c r="H99" i="4"/>
  <c r="F99" i="4"/>
  <c r="R98" i="4"/>
  <c r="P98" i="4"/>
  <c r="N98" i="4"/>
  <c r="L98" i="4"/>
  <c r="J98" i="4"/>
  <c r="H98" i="4"/>
  <c r="F98" i="4"/>
  <c r="R97" i="4"/>
  <c r="P97" i="4"/>
  <c r="N97" i="4"/>
  <c r="L97" i="4"/>
  <c r="J97" i="4"/>
  <c r="H97" i="4"/>
  <c r="F97" i="4"/>
  <c r="R96" i="4"/>
  <c r="P96" i="4"/>
  <c r="N96" i="4"/>
  <c r="L96" i="4"/>
  <c r="J96" i="4"/>
  <c r="H96" i="4"/>
  <c r="F96" i="4"/>
  <c r="R95" i="4"/>
  <c r="P95" i="4"/>
  <c r="N95" i="4"/>
  <c r="L95" i="4"/>
  <c r="J95" i="4"/>
  <c r="H95" i="4"/>
  <c r="F95" i="4"/>
  <c r="R94" i="4"/>
  <c r="P94" i="4"/>
  <c r="N94" i="4"/>
  <c r="L94" i="4"/>
  <c r="J94" i="4"/>
  <c r="H94" i="4"/>
  <c r="F94" i="4"/>
  <c r="R93" i="4"/>
  <c r="P93" i="4"/>
  <c r="N93" i="4"/>
  <c r="L93" i="4"/>
  <c r="J93" i="4"/>
  <c r="H93" i="4"/>
  <c r="F93" i="4"/>
  <c r="R92" i="4"/>
  <c r="P92" i="4"/>
  <c r="N92" i="4"/>
  <c r="L92" i="4"/>
  <c r="J92" i="4"/>
  <c r="H92" i="4"/>
  <c r="F92" i="4"/>
  <c r="R91" i="4"/>
  <c r="P91" i="4"/>
  <c r="N91" i="4"/>
  <c r="L91" i="4"/>
  <c r="J91" i="4"/>
  <c r="H91" i="4"/>
  <c r="F91" i="4"/>
  <c r="R90" i="4"/>
  <c r="P90" i="4"/>
  <c r="N90" i="4"/>
  <c r="L90" i="4"/>
  <c r="J90" i="4"/>
  <c r="H90" i="4"/>
  <c r="F90" i="4"/>
  <c r="R89" i="4"/>
  <c r="P89" i="4"/>
  <c r="N89" i="4"/>
  <c r="L89" i="4"/>
  <c r="J89" i="4"/>
  <c r="H89" i="4"/>
  <c r="F89" i="4"/>
  <c r="R88" i="4"/>
  <c r="P88" i="4"/>
  <c r="N88" i="4"/>
  <c r="L88" i="4"/>
  <c r="J88" i="4"/>
  <c r="H88" i="4"/>
  <c r="F88" i="4"/>
  <c r="R87" i="4"/>
  <c r="P87" i="4"/>
  <c r="N87" i="4"/>
  <c r="L87" i="4"/>
  <c r="J87" i="4"/>
  <c r="H87" i="4"/>
  <c r="F87" i="4"/>
  <c r="R86" i="4"/>
  <c r="P86" i="4"/>
  <c r="N86" i="4"/>
  <c r="L86" i="4"/>
  <c r="J86" i="4"/>
  <c r="H86" i="4"/>
  <c r="F86" i="4"/>
  <c r="R85" i="4"/>
  <c r="P85" i="4"/>
  <c r="N85" i="4"/>
  <c r="L85" i="4"/>
  <c r="J85" i="4"/>
  <c r="H85" i="4"/>
  <c r="F85" i="4"/>
  <c r="R84" i="4"/>
  <c r="P84" i="4"/>
  <c r="N84" i="4"/>
  <c r="L84" i="4"/>
  <c r="J84" i="4"/>
  <c r="H84" i="4"/>
  <c r="F84" i="4"/>
  <c r="R83" i="4"/>
  <c r="P83" i="4"/>
  <c r="N83" i="4"/>
  <c r="L83" i="4"/>
  <c r="J83" i="4"/>
  <c r="H83" i="4"/>
  <c r="F83" i="4"/>
  <c r="R82" i="4"/>
  <c r="P82" i="4"/>
  <c r="N82" i="4"/>
  <c r="L82" i="4"/>
  <c r="J82" i="4"/>
  <c r="H82" i="4"/>
  <c r="F82" i="4"/>
  <c r="R81" i="4"/>
  <c r="P81" i="4"/>
  <c r="N81" i="4"/>
  <c r="L81" i="4"/>
  <c r="J81" i="4"/>
  <c r="H81" i="4"/>
  <c r="F81" i="4"/>
  <c r="R80" i="4"/>
  <c r="P80" i="4"/>
  <c r="N80" i="4"/>
  <c r="L80" i="4"/>
  <c r="J80" i="4"/>
  <c r="H80" i="4"/>
  <c r="F80" i="4"/>
  <c r="R79" i="4"/>
  <c r="P79" i="4"/>
  <c r="N79" i="4"/>
  <c r="L79" i="4"/>
  <c r="J79" i="4"/>
  <c r="H79" i="4"/>
  <c r="F79" i="4"/>
  <c r="R78" i="4"/>
  <c r="P78" i="4"/>
  <c r="N78" i="4"/>
  <c r="L78" i="4"/>
  <c r="J78" i="4"/>
  <c r="H78" i="4"/>
  <c r="F78" i="4"/>
  <c r="R77" i="4"/>
  <c r="P77" i="4"/>
  <c r="N77" i="4"/>
  <c r="L77" i="4"/>
  <c r="J77" i="4"/>
  <c r="H77" i="4"/>
  <c r="F77" i="4"/>
  <c r="R76" i="4"/>
  <c r="P76" i="4"/>
  <c r="N76" i="4"/>
  <c r="L76" i="4"/>
  <c r="J76" i="4"/>
  <c r="H76" i="4"/>
  <c r="F76" i="4"/>
  <c r="R75" i="4"/>
  <c r="P75" i="4"/>
  <c r="N75" i="4"/>
  <c r="L75" i="4"/>
  <c r="J75" i="4"/>
  <c r="H75" i="4"/>
  <c r="F75" i="4"/>
  <c r="R74" i="4"/>
  <c r="P74" i="4"/>
  <c r="N74" i="4"/>
  <c r="L74" i="4"/>
  <c r="J74" i="4"/>
  <c r="H74" i="4"/>
  <c r="F74" i="4"/>
  <c r="R73" i="4"/>
  <c r="P73" i="4"/>
  <c r="N73" i="4"/>
  <c r="L73" i="4"/>
  <c r="J73" i="4"/>
  <c r="H73" i="4"/>
  <c r="F73" i="4"/>
  <c r="R72" i="4"/>
  <c r="P72" i="4"/>
  <c r="N72" i="4"/>
  <c r="L72" i="4"/>
  <c r="J72" i="4"/>
  <c r="H72" i="4"/>
  <c r="F72" i="4"/>
  <c r="R71" i="4"/>
  <c r="P71" i="4"/>
  <c r="N71" i="4"/>
  <c r="L71" i="4"/>
  <c r="J71" i="4"/>
  <c r="H71" i="4"/>
  <c r="F71" i="4"/>
  <c r="R70" i="4"/>
  <c r="P70" i="4"/>
  <c r="N70" i="4"/>
  <c r="L70" i="4"/>
  <c r="J70" i="4"/>
  <c r="H70" i="4"/>
  <c r="F70" i="4"/>
  <c r="R69" i="4"/>
  <c r="P69" i="4"/>
  <c r="N69" i="4"/>
  <c r="L69" i="4"/>
  <c r="J69" i="4"/>
  <c r="H69" i="4"/>
  <c r="F69" i="4"/>
  <c r="R68" i="4"/>
  <c r="P68" i="4"/>
  <c r="N68" i="4"/>
  <c r="L68" i="4"/>
  <c r="J68" i="4"/>
  <c r="H68" i="4"/>
  <c r="F68" i="4"/>
  <c r="R67" i="4"/>
  <c r="P67" i="4"/>
  <c r="N67" i="4"/>
  <c r="L67" i="4"/>
  <c r="J67" i="4"/>
  <c r="H67" i="4"/>
  <c r="F67" i="4"/>
  <c r="R66" i="4"/>
  <c r="P66" i="4"/>
  <c r="N66" i="4"/>
  <c r="L66" i="4"/>
  <c r="J66" i="4"/>
  <c r="H66" i="4"/>
  <c r="F66" i="4"/>
  <c r="R65" i="4"/>
  <c r="P65" i="4"/>
  <c r="N65" i="4"/>
  <c r="L65" i="4"/>
  <c r="J65" i="4"/>
  <c r="H65" i="4"/>
  <c r="F65" i="4"/>
  <c r="R64" i="4"/>
  <c r="P64" i="4"/>
  <c r="N64" i="4"/>
  <c r="L64" i="4"/>
  <c r="J64" i="4"/>
  <c r="H64" i="4"/>
  <c r="F64" i="4"/>
  <c r="R63" i="4"/>
  <c r="P63" i="4"/>
  <c r="N63" i="4"/>
  <c r="L63" i="4"/>
  <c r="J63" i="4"/>
  <c r="H63" i="4"/>
  <c r="F63" i="4"/>
  <c r="R62" i="4"/>
  <c r="P62" i="4"/>
  <c r="N62" i="4"/>
  <c r="L62" i="4"/>
  <c r="J62" i="4"/>
  <c r="H62" i="4"/>
  <c r="F62" i="4"/>
  <c r="R61" i="4"/>
  <c r="P61" i="4"/>
  <c r="N61" i="4"/>
  <c r="L61" i="4"/>
  <c r="J61" i="4"/>
  <c r="H61" i="4"/>
  <c r="F61" i="4"/>
  <c r="R60" i="4"/>
  <c r="P60" i="4"/>
  <c r="N60" i="4"/>
  <c r="L60" i="4"/>
  <c r="J60" i="4"/>
  <c r="H60" i="4"/>
  <c r="F60" i="4"/>
  <c r="R59" i="4"/>
  <c r="P59" i="4"/>
  <c r="N59" i="4"/>
  <c r="L59" i="4"/>
  <c r="J59" i="4"/>
  <c r="H59" i="4"/>
  <c r="F59" i="4"/>
  <c r="R58" i="4"/>
  <c r="P58" i="4"/>
  <c r="N58" i="4"/>
  <c r="L58" i="4"/>
  <c r="J58" i="4"/>
  <c r="H58" i="4"/>
  <c r="F58" i="4"/>
  <c r="R57" i="4"/>
  <c r="P57" i="4"/>
  <c r="N57" i="4"/>
  <c r="L57" i="4"/>
  <c r="J57" i="4"/>
  <c r="H57" i="4"/>
  <c r="F57" i="4"/>
  <c r="R56" i="4"/>
  <c r="P56" i="4"/>
  <c r="N56" i="4"/>
  <c r="L56" i="4"/>
  <c r="J56" i="4"/>
  <c r="H56" i="4"/>
  <c r="F56" i="4"/>
  <c r="R55" i="4"/>
  <c r="P55" i="4"/>
  <c r="N55" i="4"/>
  <c r="L55" i="4"/>
  <c r="J55" i="4"/>
  <c r="H55" i="4"/>
  <c r="F55" i="4"/>
  <c r="R54" i="4"/>
  <c r="P54" i="4"/>
  <c r="N54" i="4"/>
  <c r="L54" i="4"/>
  <c r="J54" i="4"/>
  <c r="H54" i="4"/>
  <c r="F54" i="4"/>
  <c r="R53" i="4"/>
  <c r="P53" i="4"/>
  <c r="N53" i="4"/>
  <c r="L53" i="4"/>
  <c r="J53" i="4"/>
  <c r="H53" i="4"/>
  <c r="F53" i="4"/>
  <c r="R52" i="4"/>
  <c r="P52" i="4"/>
  <c r="N52" i="4"/>
  <c r="L52" i="4"/>
  <c r="J52" i="4"/>
  <c r="H52" i="4"/>
  <c r="F52" i="4"/>
  <c r="R51" i="4"/>
  <c r="P51" i="4"/>
  <c r="N51" i="4"/>
  <c r="L51" i="4"/>
  <c r="J51" i="4"/>
  <c r="H51" i="4"/>
  <c r="F51" i="4"/>
  <c r="R50" i="4"/>
  <c r="P50" i="4"/>
  <c r="N50" i="4"/>
  <c r="L50" i="4"/>
  <c r="J50" i="4"/>
  <c r="H50" i="4"/>
  <c r="F50" i="4"/>
  <c r="R49" i="4"/>
  <c r="P49" i="4"/>
  <c r="N49" i="4"/>
  <c r="L49" i="4"/>
  <c r="J49" i="4"/>
  <c r="H49" i="4"/>
  <c r="F49" i="4"/>
  <c r="R48" i="4"/>
  <c r="P48" i="4"/>
  <c r="N48" i="4"/>
  <c r="L48" i="4"/>
  <c r="J48" i="4"/>
  <c r="H48" i="4"/>
  <c r="F48" i="4"/>
  <c r="R47" i="4"/>
  <c r="P47" i="4"/>
  <c r="N47" i="4"/>
  <c r="L47" i="4"/>
  <c r="J47" i="4"/>
  <c r="H47" i="4"/>
  <c r="F47" i="4"/>
  <c r="R46" i="4"/>
  <c r="P46" i="4"/>
  <c r="N46" i="4"/>
  <c r="L46" i="4"/>
  <c r="J46" i="4"/>
  <c r="H46" i="4"/>
  <c r="F46" i="4"/>
  <c r="R45" i="4"/>
  <c r="P45" i="4"/>
  <c r="N45" i="4"/>
  <c r="L45" i="4"/>
  <c r="J45" i="4"/>
  <c r="H45" i="4"/>
  <c r="F45" i="4"/>
  <c r="R44" i="4"/>
  <c r="P44" i="4"/>
  <c r="N44" i="4"/>
  <c r="L44" i="4"/>
  <c r="J44" i="4"/>
  <c r="H44" i="4"/>
  <c r="F44" i="4"/>
  <c r="R43" i="4"/>
  <c r="P43" i="4"/>
  <c r="N43" i="4"/>
  <c r="L43" i="4"/>
  <c r="J43" i="4"/>
  <c r="H43" i="4"/>
  <c r="F43" i="4"/>
  <c r="R42" i="4"/>
  <c r="P42" i="4"/>
  <c r="N42" i="4"/>
  <c r="L42" i="4"/>
  <c r="J42" i="4"/>
  <c r="H42" i="4"/>
  <c r="F42" i="4"/>
  <c r="R41" i="4"/>
  <c r="P41" i="4"/>
  <c r="N41" i="4"/>
  <c r="L41" i="4"/>
  <c r="J41" i="4"/>
  <c r="H41" i="4"/>
  <c r="F41" i="4"/>
  <c r="R40" i="4"/>
  <c r="P40" i="4"/>
  <c r="N40" i="4"/>
  <c r="L40" i="4"/>
  <c r="J40" i="4"/>
  <c r="H40" i="4"/>
  <c r="F40" i="4"/>
  <c r="R39" i="4"/>
  <c r="P39" i="4"/>
  <c r="N39" i="4"/>
  <c r="L39" i="4"/>
  <c r="J39" i="4"/>
  <c r="H39" i="4"/>
  <c r="F39" i="4"/>
  <c r="R38" i="4"/>
  <c r="P38" i="4"/>
  <c r="N38" i="4"/>
  <c r="L38" i="4"/>
  <c r="J38" i="4"/>
  <c r="H38" i="4"/>
  <c r="F38" i="4"/>
  <c r="R37" i="4"/>
  <c r="P37" i="4"/>
  <c r="N37" i="4"/>
  <c r="L37" i="4"/>
  <c r="J37" i="4"/>
  <c r="H37" i="4"/>
  <c r="F37" i="4"/>
  <c r="R36" i="4"/>
  <c r="P36" i="4"/>
  <c r="N36" i="4"/>
  <c r="L36" i="4"/>
  <c r="J36" i="4"/>
  <c r="H36" i="4"/>
  <c r="F36" i="4"/>
  <c r="R35" i="4"/>
  <c r="P35" i="4"/>
  <c r="N35" i="4"/>
  <c r="L35" i="4"/>
  <c r="J35" i="4"/>
  <c r="H35" i="4"/>
  <c r="F35" i="4"/>
  <c r="R34" i="4"/>
  <c r="P34" i="4"/>
  <c r="N34" i="4"/>
  <c r="L34" i="4"/>
  <c r="J34" i="4"/>
  <c r="H34" i="4"/>
  <c r="F34" i="4"/>
  <c r="R33" i="4"/>
  <c r="P33" i="4"/>
  <c r="N33" i="4"/>
  <c r="L33" i="4"/>
  <c r="J33" i="4"/>
  <c r="H33" i="4"/>
  <c r="F33" i="4"/>
  <c r="R32" i="4"/>
  <c r="P32" i="4"/>
  <c r="N32" i="4"/>
  <c r="L32" i="4"/>
  <c r="J32" i="4"/>
  <c r="H32" i="4"/>
  <c r="F32" i="4"/>
  <c r="R31" i="4"/>
  <c r="P31" i="4"/>
  <c r="N31" i="4"/>
  <c r="L31" i="4"/>
  <c r="J31" i="4"/>
  <c r="H31" i="4"/>
  <c r="F31" i="4"/>
  <c r="R30" i="4"/>
  <c r="P30" i="4"/>
  <c r="N30" i="4"/>
  <c r="L30" i="4"/>
  <c r="J30" i="4"/>
  <c r="H30" i="4"/>
  <c r="F30" i="4"/>
  <c r="R29" i="4"/>
  <c r="P29" i="4"/>
  <c r="N29" i="4"/>
  <c r="L29" i="4"/>
  <c r="J29" i="4"/>
  <c r="H29" i="4"/>
  <c r="F29" i="4"/>
  <c r="R28" i="4"/>
  <c r="P28" i="4"/>
  <c r="N28" i="4"/>
  <c r="L28" i="4"/>
  <c r="J28" i="4"/>
  <c r="H28" i="4"/>
  <c r="F28" i="4"/>
  <c r="R27" i="4"/>
  <c r="P27" i="4"/>
  <c r="N27" i="4"/>
  <c r="L27" i="4"/>
  <c r="J27" i="4"/>
  <c r="H27" i="4"/>
  <c r="F27" i="4"/>
  <c r="R26" i="4"/>
  <c r="P26" i="4"/>
  <c r="N26" i="4"/>
  <c r="L26" i="4"/>
  <c r="J26" i="4"/>
  <c r="H26" i="4"/>
  <c r="F26" i="4"/>
  <c r="R25" i="4"/>
  <c r="P25" i="4"/>
  <c r="N25" i="4"/>
  <c r="L25" i="4"/>
  <c r="J25" i="4"/>
  <c r="H25" i="4"/>
  <c r="F25" i="4"/>
  <c r="R24" i="4"/>
  <c r="P24" i="4"/>
  <c r="N24" i="4"/>
  <c r="L24" i="4"/>
  <c r="J24" i="4"/>
  <c r="H24" i="4"/>
  <c r="F24" i="4"/>
  <c r="R23" i="4"/>
  <c r="P23" i="4"/>
  <c r="N23" i="4"/>
  <c r="L23" i="4"/>
  <c r="J23" i="4"/>
  <c r="H23" i="4"/>
  <c r="F23" i="4"/>
  <c r="R22" i="4"/>
  <c r="P22" i="4"/>
  <c r="N22" i="4"/>
  <c r="L22" i="4"/>
  <c r="J22" i="4"/>
  <c r="H22" i="4"/>
  <c r="F22" i="4"/>
  <c r="R21" i="4"/>
  <c r="P21" i="4"/>
  <c r="N21" i="4"/>
  <c r="L21" i="4"/>
  <c r="J21" i="4"/>
  <c r="H21" i="4"/>
  <c r="F21" i="4"/>
  <c r="R20" i="4"/>
  <c r="P20" i="4"/>
  <c r="N20" i="4"/>
  <c r="L20" i="4"/>
  <c r="J20" i="4"/>
  <c r="H20" i="4"/>
  <c r="F20" i="4"/>
  <c r="R19" i="4"/>
  <c r="P19" i="4"/>
  <c r="N19" i="4"/>
  <c r="L19" i="4"/>
  <c r="J19" i="4"/>
  <c r="H19" i="4"/>
  <c r="F19" i="4"/>
  <c r="R18" i="4"/>
  <c r="P18" i="4"/>
  <c r="N18" i="4"/>
  <c r="L18" i="4"/>
  <c r="J18" i="4"/>
  <c r="H18" i="4"/>
  <c r="F18" i="4"/>
  <c r="R17" i="4"/>
  <c r="P17" i="4"/>
  <c r="N17" i="4"/>
  <c r="L17" i="4"/>
  <c r="J17" i="4"/>
  <c r="H17" i="4"/>
  <c r="F17" i="4"/>
  <c r="R16" i="4"/>
  <c r="P16" i="4"/>
  <c r="N16" i="4"/>
  <c r="L16" i="4"/>
  <c r="J16" i="4"/>
  <c r="H16" i="4"/>
  <c r="F16" i="4"/>
  <c r="R15" i="4"/>
  <c r="P15" i="4"/>
  <c r="N15" i="4"/>
  <c r="L15" i="4"/>
  <c r="J15" i="4"/>
  <c r="H15" i="4"/>
  <c r="F15" i="4"/>
  <c r="R14" i="4"/>
  <c r="P14" i="4"/>
  <c r="N14" i="4"/>
  <c r="L14" i="4"/>
  <c r="J14" i="4"/>
  <c r="H14" i="4"/>
  <c r="F14" i="4"/>
  <c r="R13" i="4"/>
  <c r="P13" i="4"/>
  <c r="N13" i="4"/>
  <c r="L13" i="4"/>
  <c r="J13" i="4"/>
  <c r="H13" i="4"/>
  <c r="F13" i="4"/>
  <c r="R12" i="4"/>
  <c r="P12" i="4"/>
  <c r="N12" i="4"/>
  <c r="L12" i="4"/>
  <c r="J12" i="4"/>
  <c r="H12" i="4"/>
  <c r="F12" i="4"/>
  <c r="R11" i="4"/>
  <c r="P11" i="4"/>
  <c r="N11" i="4"/>
  <c r="L11" i="4"/>
  <c r="J11" i="4"/>
  <c r="H11" i="4"/>
  <c r="F11" i="4"/>
  <c r="R10" i="4"/>
  <c r="P10" i="4"/>
  <c r="N10" i="4"/>
  <c r="L10" i="4"/>
  <c r="J10" i="4"/>
  <c r="H10" i="4"/>
  <c r="F10" i="4"/>
  <c r="R9" i="4"/>
  <c r="P9" i="4"/>
  <c r="N9" i="4"/>
  <c r="L9" i="4"/>
  <c r="J9" i="4"/>
  <c r="H9" i="4"/>
  <c r="F9" i="4"/>
  <c r="R8" i="4"/>
  <c r="P8" i="4"/>
  <c r="N8" i="4"/>
  <c r="L8" i="4"/>
  <c r="J8" i="4"/>
  <c r="H8" i="4"/>
  <c r="F8" i="4"/>
  <c r="R7" i="4"/>
  <c r="P7" i="4"/>
  <c r="N7" i="4"/>
  <c r="L7" i="4"/>
  <c r="J7" i="4"/>
  <c r="H7" i="4"/>
  <c r="F7" i="4"/>
  <c r="R6" i="4"/>
  <c r="P6" i="4"/>
  <c r="N6" i="4"/>
  <c r="L6" i="4"/>
  <c r="J6" i="4"/>
  <c r="H6" i="4"/>
  <c r="F6" i="4"/>
  <c r="R5" i="4"/>
  <c r="P5" i="4"/>
  <c r="N5" i="4"/>
  <c r="L5" i="4"/>
  <c r="J5" i="4"/>
  <c r="H5" i="4"/>
  <c r="F5" i="4"/>
  <c r="R4" i="4"/>
  <c r="P4" i="4"/>
  <c r="N4" i="4"/>
  <c r="L4" i="4"/>
  <c r="J4" i="4"/>
  <c r="H4" i="4"/>
  <c r="F4" i="4"/>
  <c r="Q3" i="4"/>
  <c r="O3" i="4"/>
  <c r="M3" i="4"/>
  <c r="K3" i="4"/>
  <c r="I3" i="4"/>
  <c r="G3" i="4"/>
  <c r="E3" i="4"/>
  <c r="D3" i="4"/>
  <c r="E167" i="1"/>
  <c r="F167" i="1"/>
  <c r="G167" i="1"/>
  <c r="H167" i="1"/>
  <c r="I167" i="1"/>
  <c r="J167" i="1"/>
  <c r="K167" i="1"/>
  <c r="D167" i="1"/>
  <c r="L193" i="4" l="1"/>
  <c r="P191" i="4"/>
  <c r="H191" i="4"/>
  <c r="R193" i="4"/>
  <c r="H3" i="4"/>
  <c r="P3" i="4"/>
  <c r="R194" i="4"/>
  <c r="L194" i="4"/>
  <c r="J193" i="4"/>
  <c r="P192" i="4"/>
  <c r="H192" i="4"/>
  <c r="N191" i="4"/>
  <c r="F191" i="4"/>
  <c r="L191" i="4"/>
  <c r="N192" i="4"/>
  <c r="L192" i="4"/>
  <c r="R191" i="4"/>
  <c r="J191" i="4"/>
  <c r="H194" i="4"/>
  <c r="J194" i="4"/>
  <c r="P194" i="4"/>
  <c r="F193" i="4"/>
  <c r="H193" i="4"/>
  <c r="F3" i="4"/>
  <c r="N3" i="4"/>
  <c r="L3" i="4"/>
  <c r="J3" i="4"/>
  <c r="R3" i="4"/>
</calcChain>
</file>

<file path=xl/sharedStrings.xml><?xml version="1.0" encoding="utf-8"?>
<sst xmlns="http://schemas.openxmlformats.org/spreadsheetml/2006/main" count="1093" uniqueCount="376">
  <si>
    <t>Code</t>
  </si>
  <si>
    <t>Level</t>
  </si>
  <si>
    <t>SchoolName</t>
  </si>
  <si>
    <t>Total Of Student ID</t>
  </si>
  <si>
    <t>American Ind or Alaskan Native</t>
  </si>
  <si>
    <t>Asian</t>
  </si>
  <si>
    <t>Black or African American</t>
  </si>
  <si>
    <t>Hispanic/Latino</t>
  </si>
  <si>
    <t>Native Hawaiian or Oth Pacific Islander</t>
  </si>
  <si>
    <t>2 or more races</t>
  </si>
  <si>
    <t>White</t>
  </si>
  <si>
    <t>302</t>
  </si>
  <si>
    <t>E</t>
  </si>
  <si>
    <t>River Bend Elementary</t>
  </si>
  <si>
    <t>304</t>
  </si>
  <si>
    <t>Adams Elementary</t>
  </si>
  <si>
    <t>306</t>
  </si>
  <si>
    <t>Herbert Akins Road Elementary</t>
  </si>
  <si>
    <t>307</t>
  </si>
  <si>
    <t>Alston Ridge Elementary</t>
  </si>
  <si>
    <t>308</t>
  </si>
  <si>
    <t>Apex Elementary</t>
  </si>
  <si>
    <t>312</t>
  </si>
  <si>
    <t>M</t>
  </si>
  <si>
    <t xml:space="preserve">Apex Middle </t>
  </si>
  <si>
    <t>316</t>
  </si>
  <si>
    <t>S</t>
  </si>
  <si>
    <t>Apex High</t>
  </si>
  <si>
    <t>318</t>
  </si>
  <si>
    <t xml:space="preserve">Athens Drive High </t>
  </si>
  <si>
    <t>320</t>
  </si>
  <si>
    <t>Aversboro Elementary</t>
  </si>
  <si>
    <t>324</t>
  </si>
  <si>
    <t>S/O</t>
  </si>
  <si>
    <t>Longview School</t>
  </si>
  <si>
    <t>325</t>
  </si>
  <si>
    <t>Banks Road Elementary</t>
  </si>
  <si>
    <t>326</t>
  </si>
  <si>
    <t>Baileywick Elementary</t>
  </si>
  <si>
    <t>327</t>
  </si>
  <si>
    <t>Ballentine Elementary</t>
  </si>
  <si>
    <t>328</t>
  </si>
  <si>
    <t>Baucom Elementary</t>
  </si>
  <si>
    <t>329</t>
  </si>
  <si>
    <t>Barwell Elementary</t>
  </si>
  <si>
    <t>334</t>
  </si>
  <si>
    <t>Brassfield Elementary</t>
  </si>
  <si>
    <t>336</t>
  </si>
  <si>
    <t>Brentwood Elementary</t>
  </si>
  <si>
    <t>340</t>
  </si>
  <si>
    <t>Briarcliff Elementary</t>
  </si>
  <si>
    <t>342</t>
  </si>
  <si>
    <t xml:space="preserve">Brier Creek Elementary </t>
  </si>
  <si>
    <t>344</t>
  </si>
  <si>
    <t>Brooks Elementary</t>
  </si>
  <si>
    <t>348</t>
  </si>
  <si>
    <t>Broughton High</t>
  </si>
  <si>
    <t>352</t>
  </si>
  <si>
    <t>Bugg Elementary</t>
  </si>
  <si>
    <t>356</t>
  </si>
  <si>
    <t>Carnage Middle</t>
  </si>
  <si>
    <t>358</t>
  </si>
  <si>
    <t>Carpenter Elementary</t>
  </si>
  <si>
    <t>360</t>
  </si>
  <si>
    <t>Carroll Middle</t>
  </si>
  <si>
    <t>362</t>
  </si>
  <si>
    <t>Carver Elementary</t>
  </si>
  <si>
    <t>364</t>
  </si>
  <si>
    <t>Cary Elementary</t>
  </si>
  <si>
    <t>368</t>
  </si>
  <si>
    <t>Cary High</t>
  </si>
  <si>
    <t>369</t>
  </si>
  <si>
    <t>Cedar Fork Elementary</t>
  </si>
  <si>
    <t>370</t>
  </si>
  <si>
    <t>Centennial Campus Middle</t>
  </si>
  <si>
    <t>376</t>
  </si>
  <si>
    <t>Combs Elementary</t>
  </si>
  <si>
    <t>380</t>
  </si>
  <si>
    <t>Conn Elementary</t>
  </si>
  <si>
    <t>384</t>
  </si>
  <si>
    <t>Creech Road Elementary</t>
  </si>
  <si>
    <t>388</t>
  </si>
  <si>
    <t>Daniels Middle</t>
  </si>
  <si>
    <t>390</t>
  </si>
  <si>
    <t>Davis Drive Elementary</t>
  </si>
  <si>
    <t>391</t>
  </si>
  <si>
    <t>Davis Drive Middle</t>
  </si>
  <si>
    <t>393</t>
  </si>
  <si>
    <t>Dillard Drive Elementary</t>
  </si>
  <si>
    <t>394</t>
  </si>
  <si>
    <t>Dillard Drive Middle</t>
  </si>
  <si>
    <t>396</t>
  </si>
  <si>
    <t>Douglas Elementary</t>
  </si>
  <si>
    <t>398</t>
  </si>
  <si>
    <t>Durant Road Elementary</t>
  </si>
  <si>
    <t>399</t>
  </si>
  <si>
    <t>Durant Road Middle</t>
  </si>
  <si>
    <t>400</t>
  </si>
  <si>
    <t>Reedy Creek Middle</t>
  </si>
  <si>
    <t>402</t>
  </si>
  <si>
    <t>East Cary Middle</t>
  </si>
  <si>
    <t>403</t>
  </si>
  <si>
    <t>East Garner Elementary</t>
  </si>
  <si>
    <t>404</t>
  </si>
  <si>
    <t>East Garner Middle</t>
  </si>
  <si>
    <t>408</t>
  </si>
  <si>
    <t>East Millbrook Middle</t>
  </si>
  <si>
    <t>410</t>
  </si>
  <si>
    <t>East Wake Middle</t>
  </si>
  <si>
    <t>412</t>
  </si>
  <si>
    <t>Enloe High</t>
  </si>
  <si>
    <t>413</t>
  </si>
  <si>
    <t>Forestville Road Elementary</t>
  </si>
  <si>
    <t>414</t>
  </si>
  <si>
    <t>Farmington Woods Elementary</t>
  </si>
  <si>
    <t>415</t>
  </si>
  <si>
    <t>Fox Road Elementary</t>
  </si>
  <si>
    <t>416</t>
  </si>
  <si>
    <t>Fuller Elementary</t>
  </si>
  <si>
    <t>417</t>
  </si>
  <si>
    <t>Forest Pines Drive Elementary</t>
  </si>
  <si>
    <t>420</t>
  </si>
  <si>
    <t>Fuquay-Varina Elementary</t>
  </si>
  <si>
    <t>424</t>
  </si>
  <si>
    <t xml:space="preserve">Fuquay-Varina Middle </t>
  </si>
  <si>
    <t>428</t>
  </si>
  <si>
    <t xml:space="preserve">Fuquay-Varina High </t>
  </si>
  <si>
    <t>436</t>
  </si>
  <si>
    <t xml:space="preserve">Garner High </t>
  </si>
  <si>
    <t>438</t>
  </si>
  <si>
    <t>River Oaks Middle School</t>
  </si>
  <si>
    <t>439</t>
  </si>
  <si>
    <t>Green Hope Elementary</t>
  </si>
  <si>
    <t>440</t>
  </si>
  <si>
    <t>Green Elementary</t>
  </si>
  <si>
    <t>441</t>
  </si>
  <si>
    <t>Green Hope High</t>
  </si>
  <si>
    <t>442</t>
  </si>
  <si>
    <t>Hilburn Drive Academy</t>
  </si>
  <si>
    <t>443</t>
  </si>
  <si>
    <t>Highcroft Drive Elementary</t>
  </si>
  <si>
    <t>444</t>
  </si>
  <si>
    <t>Heritage Middle</t>
  </si>
  <si>
    <t>445</t>
  </si>
  <si>
    <t>Heritage High</t>
  </si>
  <si>
    <t>446</t>
  </si>
  <si>
    <t>Hodge Road Elementary</t>
  </si>
  <si>
    <t>447</t>
  </si>
  <si>
    <t>Holly Springs Elementary</t>
  </si>
  <si>
    <t>448</t>
  </si>
  <si>
    <t>Hunter Elementary</t>
  </si>
  <si>
    <t>449</t>
  </si>
  <si>
    <t xml:space="preserve">Holly Ridge Elementary </t>
  </si>
  <si>
    <t>450</t>
  </si>
  <si>
    <t>Holly Ridge Middle</t>
  </si>
  <si>
    <t>451</t>
  </si>
  <si>
    <t>Harris Creek Elementary</t>
  </si>
  <si>
    <t>452</t>
  </si>
  <si>
    <t>Jeffrey's Grove Elementary</t>
  </si>
  <si>
    <t>453</t>
  </si>
  <si>
    <t>Jones Dairy Elementary</t>
  </si>
  <si>
    <t>454</t>
  </si>
  <si>
    <t>Heritage Elementary</t>
  </si>
  <si>
    <t>455</t>
  </si>
  <si>
    <t>Holly Springs High</t>
  </si>
  <si>
    <t>456</t>
  </si>
  <si>
    <t>Joyner Elementary</t>
  </si>
  <si>
    <t>457</t>
  </si>
  <si>
    <t>Holly Grove Elementary</t>
  </si>
  <si>
    <t>458</t>
  </si>
  <si>
    <t>Holly Grove Middle</t>
  </si>
  <si>
    <t>460</t>
  </si>
  <si>
    <t xml:space="preserve">Kingswood Elementary </t>
  </si>
  <si>
    <t>464</t>
  </si>
  <si>
    <t>Knightdale Elementary</t>
  </si>
  <si>
    <t>466</t>
  </si>
  <si>
    <t>Knightdale High</t>
  </si>
  <si>
    <t>467</t>
  </si>
  <si>
    <t>Laurel Park Elementary</t>
  </si>
  <si>
    <t>468</t>
  </si>
  <si>
    <t>Lacy Elementary</t>
  </si>
  <si>
    <t>469</t>
  </si>
  <si>
    <t>Leesville Road Elementary</t>
  </si>
  <si>
    <t>470</t>
  </si>
  <si>
    <t>Lead Mine Elementary</t>
  </si>
  <si>
    <t>471</t>
  </si>
  <si>
    <t>Leesville Road Middle</t>
  </si>
  <si>
    <t>472</t>
  </si>
  <si>
    <t>Ligon Middle</t>
  </si>
  <si>
    <t>473</t>
  </si>
  <si>
    <t>Leesville Road High</t>
  </si>
  <si>
    <t>474</t>
  </si>
  <si>
    <t>Lake Myra Elementary</t>
  </si>
  <si>
    <t>476</t>
  </si>
  <si>
    <t>Lincoln Heights Elementary</t>
  </si>
  <si>
    <t>480</t>
  </si>
  <si>
    <t>Lockhart Elementary</t>
  </si>
  <si>
    <t>484</t>
  </si>
  <si>
    <t>Lufkin Road Middle</t>
  </si>
  <si>
    <t>488</t>
  </si>
  <si>
    <t>Lynn Road Elementary</t>
  </si>
  <si>
    <t>492</t>
  </si>
  <si>
    <t>Martin Middle</t>
  </si>
  <si>
    <t>494</t>
  </si>
  <si>
    <t>Middle Creek Elementary</t>
  </si>
  <si>
    <t>495</t>
  </si>
  <si>
    <t>Middle Creek High</t>
  </si>
  <si>
    <t>496</t>
  </si>
  <si>
    <t>Millbrook Elementary</t>
  </si>
  <si>
    <t>500</t>
  </si>
  <si>
    <t xml:space="preserve">Millbrook High </t>
  </si>
  <si>
    <t>501</t>
  </si>
  <si>
    <t>Mills Park Elementary</t>
  </si>
  <si>
    <t>502</t>
  </si>
  <si>
    <t>Mills Park Middle</t>
  </si>
  <si>
    <t>504</t>
  </si>
  <si>
    <t>Morrisville Elementary</t>
  </si>
  <si>
    <t>506</t>
  </si>
  <si>
    <t>Moore Square Middle</t>
  </si>
  <si>
    <t>508</t>
  </si>
  <si>
    <t xml:space="preserve">S/O </t>
  </si>
  <si>
    <t>Mount Vernon School</t>
  </si>
  <si>
    <t>512</t>
  </si>
  <si>
    <t>North Garner Middle</t>
  </si>
  <si>
    <t>514</t>
  </si>
  <si>
    <t>North Forest Pines Elementary</t>
  </si>
  <si>
    <t>516</t>
  </si>
  <si>
    <t>North Ridge Elementary</t>
  </si>
  <si>
    <t>520</t>
  </si>
  <si>
    <t>Northwoods Elementary</t>
  </si>
  <si>
    <t>522</t>
  </si>
  <si>
    <t>Oak Grove Elementary</t>
  </si>
  <si>
    <t>523</t>
  </si>
  <si>
    <t>Olive Chapel Elementary</t>
  </si>
  <si>
    <t>524</t>
  </si>
  <si>
    <t>Olds Elementary</t>
  </si>
  <si>
    <t>525</t>
  </si>
  <si>
    <t>Partnership Elementary</t>
  </si>
  <si>
    <t>526</t>
  </si>
  <si>
    <t xml:space="preserve">Panther Creek High </t>
  </si>
  <si>
    <t>528</t>
  </si>
  <si>
    <t>Mary E. Phillips High School</t>
  </si>
  <si>
    <t>530</t>
  </si>
  <si>
    <t>Penny Road Elementary</t>
  </si>
  <si>
    <t>531</t>
  </si>
  <si>
    <t>Pleasant Union Elementary</t>
  </si>
  <si>
    <t>532</t>
  </si>
  <si>
    <t>Poe Elementary</t>
  </si>
  <si>
    <t>536</t>
  </si>
  <si>
    <t>Powell Elementary</t>
  </si>
  <si>
    <t>540</t>
  </si>
  <si>
    <t>Rand Road Elementary</t>
  </si>
  <si>
    <t>542</t>
  </si>
  <si>
    <t>Reedy Creek Elementary</t>
  </si>
  <si>
    <t>544</t>
  </si>
  <si>
    <t>Rolesville Elementary</t>
  </si>
  <si>
    <t>548</t>
  </si>
  <si>
    <t>Root Elementary</t>
  </si>
  <si>
    <t>550</t>
  </si>
  <si>
    <t>Salem Elementary</t>
  </si>
  <si>
    <t>551</t>
  </si>
  <si>
    <t>Salem Middle</t>
  </si>
  <si>
    <t>552</t>
  </si>
  <si>
    <t>Sanderson High</t>
  </si>
  <si>
    <t>554</t>
  </si>
  <si>
    <t>Sanford Creek Elementary</t>
  </si>
  <si>
    <t>560</t>
  </si>
  <si>
    <t>Smith Elementary</t>
  </si>
  <si>
    <t>562</t>
  </si>
  <si>
    <t>Southeast Raleigh High</t>
  </si>
  <si>
    <t>564</t>
  </si>
  <si>
    <t>Stough Elementary</t>
  </si>
  <si>
    <t>568</t>
  </si>
  <si>
    <t>Swift Creek Elementary</t>
  </si>
  <si>
    <t>569</t>
  </si>
  <si>
    <t>Sycamore Creek Elementary</t>
  </si>
  <si>
    <t>570</t>
  </si>
  <si>
    <t>Timber Drive Elementary</t>
  </si>
  <si>
    <t>571</t>
  </si>
  <si>
    <t>Turner Creek Elementary</t>
  </si>
  <si>
    <t>572</t>
  </si>
  <si>
    <t>Underwood Elementary</t>
  </si>
  <si>
    <t>576</t>
  </si>
  <si>
    <t>Vance Elementary</t>
  </si>
  <si>
    <t>580</t>
  </si>
  <si>
    <t>Vandora Springs Elementary</t>
  </si>
  <si>
    <t>582</t>
  </si>
  <si>
    <t>Wake NCSU STEM  Early College High</t>
  </si>
  <si>
    <t>583</t>
  </si>
  <si>
    <t>Wake Early College of Health and Sciences High</t>
  </si>
  <si>
    <t>584</t>
  </si>
  <si>
    <t>Wake Forest Elementary</t>
  </si>
  <si>
    <t>588</t>
  </si>
  <si>
    <t>Wake Forest-Rolesville High</t>
  </si>
  <si>
    <t>592</t>
  </si>
  <si>
    <t>Wake Forest-Rolesville Middle</t>
  </si>
  <si>
    <t>593</t>
  </si>
  <si>
    <t>Wakefield Elementary</t>
  </si>
  <si>
    <t>594</t>
  </si>
  <si>
    <t>Wakefield Middle</t>
  </si>
  <si>
    <t>595</t>
  </si>
  <si>
    <t>Wakefield High</t>
  </si>
  <si>
    <t>596</t>
  </si>
  <si>
    <t>Washington Elementary</t>
  </si>
  <si>
    <t>597</t>
  </si>
  <si>
    <t xml:space="preserve">Wakelon Elementary </t>
  </si>
  <si>
    <t>598</t>
  </si>
  <si>
    <t>Weatherstone Elementary</t>
  </si>
  <si>
    <t>599</t>
  </si>
  <si>
    <t xml:space="preserve">Walnut Creek Elementary </t>
  </si>
  <si>
    <t>600</t>
  </si>
  <si>
    <t>Wendell Elementary</t>
  </si>
  <si>
    <t>601</t>
  </si>
  <si>
    <t>Wendell Middle</t>
  </si>
  <si>
    <t>604</t>
  </si>
  <si>
    <t>West Cary Middle</t>
  </si>
  <si>
    <t>606</t>
  </si>
  <si>
    <t>West Lake Elementary</t>
  </si>
  <si>
    <t>607</t>
  </si>
  <si>
    <t>West Lake Middle</t>
  </si>
  <si>
    <t>608</t>
  </si>
  <si>
    <t>West Millbrook Middle</t>
  </si>
  <si>
    <t>616</t>
  </si>
  <si>
    <t>Wilburn Elementary</t>
  </si>
  <si>
    <t>618</t>
  </si>
  <si>
    <t>Wildwood Forest Elementary</t>
  </si>
  <si>
    <t>620</t>
  </si>
  <si>
    <t>Wiley Elementary</t>
  </si>
  <si>
    <t>624</t>
  </si>
  <si>
    <t>Willow Springs Elementary</t>
  </si>
  <si>
    <t>626</t>
  </si>
  <si>
    <t>Yates Mill Elementary</t>
  </si>
  <si>
    <t>628</t>
  </si>
  <si>
    <t>York Elementary</t>
  </si>
  <si>
    <t>632</t>
  </si>
  <si>
    <t>Zebulon Elementary</t>
  </si>
  <si>
    <t>636</t>
  </si>
  <si>
    <t>Zebulon Middle</t>
  </si>
  <si>
    <t>700</t>
  </si>
  <si>
    <t>East Wake High School of Health Science</t>
  </si>
  <si>
    <t>701</t>
  </si>
  <si>
    <t>East Wake School of Integrated Technology</t>
  </si>
  <si>
    <t>702</t>
  </si>
  <si>
    <t>East Wake School of Arts, Education and Global Studies</t>
  </si>
  <si>
    <t>703</t>
  </si>
  <si>
    <t>East Wake School of Engineering Systems</t>
  </si>
  <si>
    <t xml:space="preserve">School </t>
  </si>
  <si>
    <t>Total Students</t>
  </si>
  <si>
    <t>American Indian or Alaska Native</t>
  </si>
  <si>
    <t>Hispanic or Latino</t>
  </si>
  <si>
    <t>Native Hawaiian or Other Pacific Islander</t>
  </si>
  <si>
    <t>Two or More Races</t>
  </si>
  <si>
    <t>Number</t>
  </si>
  <si>
    <t>%</t>
  </si>
  <si>
    <t>Total District</t>
  </si>
  <si>
    <t>Hilburn Drive Elementary</t>
  </si>
  <si>
    <t xml:space="preserve"> Grade</t>
  </si>
  <si>
    <t>KI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</si>
  <si>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</si>
  <si>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</si>
  <si>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</si>
  <si>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</si>
  <si>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</si>
  <si>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</si>
  <si>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</si>
  <si>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</si>
  <si>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</si>
  <si>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</si>
  <si>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</si>
  <si>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</si>
  <si>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</si>
  <si>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School Type</t>
  </si>
  <si>
    <t>Elementary</t>
  </si>
  <si>
    <t>Middle</t>
  </si>
  <si>
    <t>High</t>
  </si>
  <si>
    <t>Special/Optional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</si>
</sst>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238"/>
    </font>
    <font>
      <sz val="10"/>
      <color indexed="8"/>
      <name val="Arial"/>
    </font>
    <font>
      <b/>
      <sz val="10"/>
      <color indexed="8"/>
      <name val="Calibri"/>
      <family val="2"/>
    </font>
    <font>
      <sz val="10"/>
      <name val="Arial"/>
    </font>
    <font>
      <b/>
      <sz val="10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/>
  </cellStyleXfs>
  <cellXfs count="59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3" fillId="0" borderId="0" xfId="2"/>
    <xf numFmtId="0" fontId="6" fillId="0" borderId="0" xfId="3" applyFont="1" applyAlignment="1" applyProtection="1">
      <alignment vertical="center"/>
      <protection locked="0"/>
    </xf>
    <xf numFmtId="0" fontId="4" fillId="3" borderId="11" xfId="2" applyFont="1" applyFill="1" applyBorder="1" applyAlignment="1">
      <alignment horizontal="center" vertical="center" wrapText="1"/>
    </xf>
    <xf numFmtId="164" fontId="4" fillId="3" borderId="12" xfId="4" applyNumberFormat="1" applyFont="1" applyFill="1" applyBorder="1" applyAlignment="1">
      <alignment horizontal="center" vertical="center" wrapText="1"/>
    </xf>
    <xf numFmtId="3" fontId="4" fillId="3" borderId="12" xfId="2" applyNumberFormat="1" applyFont="1" applyFill="1" applyBorder="1" applyAlignment="1">
      <alignment horizontal="center" vertical="center" wrapText="1"/>
    </xf>
    <xf numFmtId="3" fontId="4" fillId="3" borderId="11" xfId="2" applyNumberFormat="1" applyFont="1" applyFill="1" applyBorder="1" applyAlignment="1">
      <alignment horizontal="center" vertical="center" wrapText="1"/>
    </xf>
    <xf numFmtId="0" fontId="6" fillId="4" borderId="13" xfId="3" applyFont="1" applyFill="1" applyBorder="1" applyAlignment="1" applyProtection="1">
      <alignment vertical="center"/>
      <protection locked="0"/>
    </xf>
    <xf numFmtId="0" fontId="4" fillId="4" borderId="13" xfId="2" applyFont="1" applyFill="1" applyBorder="1" applyAlignment="1">
      <alignment vertical="center" wrapText="1"/>
    </xf>
    <xf numFmtId="0" fontId="4" fillId="4" borderId="14" xfId="2" applyFont="1" applyFill="1" applyBorder="1" applyAlignment="1">
      <alignment horizontal="right" vertical="center" wrapText="1"/>
    </xf>
    <xf numFmtId="3" fontId="4" fillId="4" borderId="15" xfId="2" applyNumberFormat="1" applyFont="1" applyFill="1" applyBorder="1" applyAlignment="1">
      <alignment horizontal="right" vertical="center" wrapText="1"/>
    </xf>
    <xf numFmtId="164" fontId="4" fillId="4" borderId="13" xfId="4" applyNumberFormat="1" applyFont="1" applyFill="1" applyBorder="1" applyAlignment="1">
      <alignment horizontal="right" vertical="center" wrapText="1"/>
    </xf>
    <xf numFmtId="3" fontId="4" fillId="4" borderId="13" xfId="2" applyNumberFormat="1" applyFont="1" applyFill="1" applyBorder="1" applyAlignment="1">
      <alignment horizontal="right" vertical="center" wrapText="1"/>
    </xf>
    <xf numFmtId="3" fontId="4" fillId="4" borderId="14" xfId="2" applyNumberFormat="1" applyFont="1" applyFill="1" applyBorder="1" applyAlignment="1">
      <alignment horizontal="right" vertical="center" wrapText="1"/>
    </xf>
    <xf numFmtId="0" fontId="7" fillId="0" borderId="16" xfId="2" applyFont="1" applyFill="1" applyBorder="1" applyAlignment="1">
      <alignment vertical="center" wrapText="1"/>
    </xf>
    <xf numFmtId="0" fontId="7" fillId="0" borderId="17" xfId="2" applyFont="1" applyFill="1" applyBorder="1" applyAlignment="1">
      <alignment vertical="center" wrapText="1"/>
    </xf>
    <xf numFmtId="3" fontId="7" fillId="0" borderId="18" xfId="2" applyNumberFormat="1" applyFont="1" applyFill="1" applyBorder="1" applyAlignment="1">
      <alignment horizontal="right" vertical="center" wrapText="1"/>
    </xf>
    <xf numFmtId="0" fontId="7" fillId="0" borderId="19" xfId="2" applyFont="1" applyFill="1" applyBorder="1" applyAlignment="1">
      <alignment horizontal="right" vertical="center" wrapText="1"/>
    </xf>
    <xf numFmtId="164" fontId="7" fillId="0" borderId="16" xfId="4" applyNumberFormat="1" applyFont="1" applyFill="1" applyBorder="1" applyAlignment="1">
      <alignment horizontal="right" vertical="center" wrapText="1"/>
    </xf>
    <xf numFmtId="3" fontId="7" fillId="0" borderId="16" xfId="2" applyNumberFormat="1" applyFont="1" applyFill="1" applyBorder="1" applyAlignment="1">
      <alignment horizontal="right" vertical="center" wrapText="1"/>
    </xf>
    <xf numFmtId="3" fontId="7" fillId="0" borderId="19" xfId="2" applyNumberFormat="1" applyFont="1" applyFill="1" applyBorder="1" applyAlignment="1">
      <alignment horizontal="right" vertical="center" wrapText="1"/>
    </xf>
    <xf numFmtId="0" fontId="5" fillId="0" borderId="0" xfId="3" applyProtection="1">
      <protection locked="0"/>
    </xf>
    <xf numFmtId="0" fontId="7" fillId="0" borderId="7" xfId="2" applyFont="1" applyFill="1" applyBorder="1" applyAlignment="1">
      <alignment vertical="center" wrapText="1"/>
    </xf>
    <xf numFmtId="0" fontId="7" fillId="0" borderId="20" xfId="2" applyFont="1" applyFill="1" applyBorder="1" applyAlignment="1">
      <alignment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0" fontId="8" fillId="0" borderId="6" xfId="2" applyFont="1" applyBorder="1" applyAlignment="1">
      <alignment vertical="center" wrapText="1"/>
    </xf>
    <xf numFmtId="164" fontId="7" fillId="0" borderId="7" xfId="4" applyNumberFormat="1" applyFont="1" applyFill="1" applyBorder="1" applyAlignment="1">
      <alignment horizontal="right" vertical="center" wrapText="1"/>
    </xf>
    <xf numFmtId="3" fontId="7" fillId="0" borderId="7" xfId="2" applyNumberFormat="1" applyFont="1" applyFill="1" applyBorder="1" applyAlignment="1">
      <alignment horizontal="right" vertical="center" wrapText="1"/>
    </xf>
    <xf numFmtId="3" fontId="8" fillId="0" borderId="7" xfId="2" applyNumberFormat="1" applyFont="1" applyBorder="1" applyAlignment="1">
      <alignment vertical="center" wrapText="1"/>
    </xf>
    <xf numFmtId="3" fontId="7" fillId="0" borderId="6" xfId="2" applyNumberFormat="1" applyFont="1" applyFill="1" applyBorder="1" applyAlignment="1">
      <alignment horizontal="right" vertical="center" wrapText="1"/>
    </xf>
    <xf numFmtId="0" fontId="7" fillId="0" borderId="6" xfId="2" applyFont="1" applyFill="1" applyBorder="1" applyAlignment="1">
      <alignment horizontal="right" vertical="center" wrapText="1"/>
    </xf>
    <xf numFmtId="0" fontId="9" fillId="0" borderId="0" xfId="3" applyFont="1" applyAlignment="1" applyProtection="1">
      <alignment vertical="center"/>
      <protection locked="0"/>
    </xf>
    <xf numFmtId="0" fontId="4" fillId="4" borderId="22" xfId="2" applyFont="1" applyFill="1" applyBorder="1" applyAlignment="1">
      <alignment horizontal="right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3" fontId="9" fillId="0" borderId="0" xfId="3" applyNumberFormat="1" applyFont="1" applyAlignment="1" applyProtection="1">
      <alignment vertical="center"/>
      <protection locked="0"/>
    </xf>
    <xf numFmtId="164" fontId="9" fillId="0" borderId="0" xfId="4" applyNumberFormat="1" applyFont="1" applyAlignment="1" applyProtection="1">
      <alignment vertical="center"/>
      <protection locked="0"/>
    </xf>
    <xf numFmtId="3" fontId="11" fillId="0" borderId="7" xfId="3" applyNumberFormat="1" applyFont="1" applyBorder="1" applyAlignment="1" applyProtection="1">
      <alignment vertical="center"/>
      <protection locked="0"/>
    </xf>
    <xf numFmtId="3" fontId="11" fillId="0" borderId="16" xfId="3" applyNumberFormat="1" applyFont="1" applyBorder="1" applyAlignment="1" applyProtection="1">
      <alignment vertical="center"/>
      <protection locked="0"/>
    </xf>
    <xf numFmtId="3" fontId="11" fillId="0" borderId="19" xfId="3" applyNumberFormat="1" applyFont="1" applyBorder="1" applyAlignment="1" applyProtection="1">
      <alignment vertical="center"/>
      <protection locked="0"/>
    </xf>
    <xf numFmtId="3" fontId="11" fillId="0" borderId="6" xfId="3" applyNumberFormat="1" applyFont="1" applyBorder="1" applyAlignment="1" applyProtection="1">
      <alignment vertical="center"/>
      <protection locked="0"/>
    </xf>
    <xf numFmtId="3" fontId="11" fillId="0" borderId="23" xfId="3" applyNumberFormat="1" applyFont="1" applyBorder="1" applyAlignment="1" applyProtection="1">
      <alignment vertical="center"/>
      <protection locked="0"/>
    </xf>
    <xf numFmtId="3" fontId="11" fillId="0" borderId="21" xfId="3" applyNumberFormat="1" applyFont="1" applyBorder="1" applyAlignment="1" applyProtection="1">
      <alignment vertical="center"/>
      <protection locked="0"/>
    </xf>
    <xf numFmtId="164" fontId="11" fillId="0" borderId="16" xfId="1" applyNumberFormat="1" applyFont="1" applyBorder="1" applyAlignment="1" applyProtection="1">
      <alignment vertical="center"/>
      <protection locked="0"/>
    </xf>
    <xf numFmtId="164" fontId="5" fillId="0" borderId="0" xfId="3" applyNumberFormat="1" applyProtection="1">
      <protection locked="0"/>
    </xf>
    <xf numFmtId="0" fontId="10" fillId="0" borderId="24" xfId="5" applyFont="1" applyFill="1" applyBorder="1" applyAlignment="1">
      <alignment horizontal="left" wrapText="1"/>
    </xf>
    <xf numFmtId="0" fontId="10" fillId="0" borderId="25" xfId="5" applyFont="1" applyFill="1" applyBorder="1" applyAlignment="1">
      <alignment horizontal="left" wrapText="1"/>
    </xf>
    <xf numFmtId="164" fontId="9" fillId="0" borderId="0" xfId="3" applyNumberFormat="1" applyFont="1" applyAlignment="1" applyProtection="1">
      <alignment vertical="center"/>
      <protection locked="0"/>
    </xf>
    <xf numFmtId="0" fontId="4" fillId="3" borderId="7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3" fontId="4" fillId="3" borderId="10" xfId="2" applyNumberFormat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_new students" xfId="5"/>
    <cellStyle name="Normal_Sheet1" xfId="2"/>
    <cellStyle name="Percent" xfId="1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tabSelected="1" workbookViewId="0">
      <selection activeCell="S170" sqref="S170"/>
    </sheetView>
  </sheetViews>
  <sheetFormatPr defaultColWidth="8.85546875" defaultRowHeight="12.75" x14ac:dyDescent="0.2"/>
  <cols>
    <col min="1" max="1" width="4.85546875" style="34" customWidth="1"/>
    <col min="2" max="2" width="5" style="34" customWidth="1"/>
    <col min="3" max="3" width="23.42578125" style="34" customWidth="1"/>
    <col min="4" max="4" width="7.7109375" style="38" customWidth="1"/>
    <col min="5" max="5" width="7.42578125" style="34" bestFit="1" customWidth="1"/>
    <col min="6" max="6" width="7.28515625" style="39" bestFit="1" customWidth="1"/>
    <col min="7" max="7" width="7.42578125" style="38" bestFit="1" customWidth="1"/>
    <col min="8" max="8" width="5.7109375" style="39" customWidth="1"/>
    <col min="9" max="9" width="7.42578125" style="38" bestFit="1" customWidth="1"/>
    <col min="10" max="10" width="5.7109375" style="39" bestFit="1" customWidth="1"/>
    <col min="11" max="11" width="7.42578125" style="38" bestFit="1" customWidth="1"/>
    <col min="12" max="12" width="5.7109375" style="39" bestFit="1" customWidth="1"/>
    <col min="13" max="13" width="7.42578125" style="38" customWidth="1"/>
    <col min="14" max="14" width="4.7109375" style="39" bestFit="1" customWidth="1"/>
    <col min="15" max="15" width="7.42578125" style="38" bestFit="1" customWidth="1"/>
    <col min="16" max="16" width="4.7109375" style="39" bestFit="1" customWidth="1"/>
    <col min="17" max="17" width="7.28515625" style="38" customWidth="1"/>
    <col min="18" max="18" width="5.7109375" style="39" bestFit="1" customWidth="1"/>
    <col min="19" max="20" width="8.85546875" style="24"/>
    <col min="21" max="16384" width="8.85546875" style="34"/>
  </cols>
  <sheetData>
    <row r="1" spans="1:18" s="5" customFormat="1" ht="52.9" customHeight="1" x14ac:dyDescent="0.25">
      <c r="A1" s="57" t="s">
        <v>0</v>
      </c>
      <c r="B1" s="57" t="s">
        <v>1</v>
      </c>
      <c r="C1" s="53" t="s">
        <v>346</v>
      </c>
      <c r="D1" s="55" t="s">
        <v>347</v>
      </c>
      <c r="E1" s="52" t="s">
        <v>348</v>
      </c>
      <c r="F1" s="51"/>
      <c r="G1" s="51" t="s">
        <v>5</v>
      </c>
      <c r="H1" s="51"/>
      <c r="I1" s="51" t="s">
        <v>6</v>
      </c>
      <c r="J1" s="51"/>
      <c r="K1" s="51" t="s">
        <v>349</v>
      </c>
      <c r="L1" s="51"/>
      <c r="M1" s="51" t="s">
        <v>350</v>
      </c>
      <c r="N1" s="51"/>
      <c r="O1" s="51" t="s">
        <v>351</v>
      </c>
      <c r="P1" s="51"/>
      <c r="Q1" s="52" t="s">
        <v>10</v>
      </c>
      <c r="R1" s="51"/>
    </row>
    <row r="2" spans="1:18" s="5" customFormat="1" ht="15.6" customHeight="1" thickBot="1" x14ac:dyDescent="0.3">
      <c r="A2" s="58"/>
      <c r="B2" s="58"/>
      <c r="C2" s="54"/>
      <c r="D2" s="56"/>
      <c r="E2" s="6" t="s">
        <v>352</v>
      </c>
      <c r="F2" s="7" t="s">
        <v>353</v>
      </c>
      <c r="G2" s="8" t="s">
        <v>352</v>
      </c>
      <c r="H2" s="7" t="s">
        <v>353</v>
      </c>
      <c r="I2" s="8" t="s">
        <v>352</v>
      </c>
      <c r="J2" s="7" t="s">
        <v>353</v>
      </c>
      <c r="K2" s="8" t="s">
        <v>352</v>
      </c>
      <c r="L2" s="7" t="s">
        <v>353</v>
      </c>
      <c r="M2" s="8" t="s">
        <v>352</v>
      </c>
      <c r="N2" s="7" t="s">
        <v>353</v>
      </c>
      <c r="O2" s="8" t="s">
        <v>352</v>
      </c>
      <c r="P2" s="7" t="s">
        <v>353</v>
      </c>
      <c r="Q2" s="9" t="s">
        <v>352</v>
      </c>
      <c r="R2" s="7" t="s">
        <v>353</v>
      </c>
    </row>
    <row r="3" spans="1:18" s="5" customFormat="1" ht="15.6" customHeight="1" thickBot="1" x14ac:dyDescent="0.3">
      <c r="A3" s="10"/>
      <c r="B3" s="11"/>
      <c r="C3" s="12" t="s">
        <v>354</v>
      </c>
      <c r="D3" s="13">
        <f>SUM(D4:D168)</f>
        <v>146687</v>
      </c>
      <c r="E3" s="12">
        <f>SUM(E4:E168)</f>
        <v>548</v>
      </c>
      <c r="F3" s="14">
        <f>E3/$D3</f>
        <v>3.7358457122989765E-3</v>
      </c>
      <c r="G3" s="15">
        <f>SUM(G4:G168)</f>
        <v>9178</v>
      </c>
      <c r="H3" s="14">
        <f>G3/$D3</f>
        <v>6.2568598444306581E-2</v>
      </c>
      <c r="I3" s="15">
        <f>SUM(I4:I168)</f>
        <v>36225</v>
      </c>
      <c r="J3" s="14">
        <f>I3/$D3</f>
        <v>0.24695439950370518</v>
      </c>
      <c r="K3" s="15">
        <f>SUM(K4:K168)</f>
        <v>21960</v>
      </c>
      <c r="L3" s="14">
        <f t="shared" ref="L3:L66" si="0">K3/$D3</f>
        <v>0.14970651796001008</v>
      </c>
      <c r="M3" s="15">
        <f>SUM(M4:M168)</f>
        <v>153</v>
      </c>
      <c r="N3" s="14">
        <f t="shared" ref="N3:N66" si="1">M3/$D3</f>
        <v>1.0430372152951523E-3</v>
      </c>
      <c r="O3" s="15">
        <f>SUM(O4:O168)</f>
        <v>6326</v>
      </c>
      <c r="P3" s="14">
        <f t="shared" ref="P3:P66" si="2">O3/$D3</f>
        <v>4.3125839372268847E-2</v>
      </c>
      <c r="Q3" s="16">
        <f>SUM(Q4:Q168)</f>
        <v>72297</v>
      </c>
      <c r="R3" s="14">
        <f t="shared" ref="R3:R66" si="3">Q3/$D3</f>
        <v>0.49286576179211516</v>
      </c>
    </row>
    <row r="4" spans="1:18" x14ac:dyDescent="0.2">
      <c r="A4" s="17" t="s">
        <v>14</v>
      </c>
      <c r="B4" s="17" t="s">
        <v>12</v>
      </c>
      <c r="C4" s="18" t="s">
        <v>15</v>
      </c>
      <c r="D4" s="19">
        <v>820</v>
      </c>
      <c r="E4" s="20">
        <v>6</v>
      </c>
      <c r="F4" s="21">
        <f>E4/$D4</f>
        <v>7.3170731707317077E-3</v>
      </c>
      <c r="G4" s="22">
        <v>48</v>
      </c>
      <c r="H4" s="21">
        <f>G4/$D4</f>
        <v>5.8536585365853662E-2</v>
      </c>
      <c r="I4" s="22">
        <v>90</v>
      </c>
      <c r="J4" s="21">
        <f>I4/$D4</f>
        <v>0.10975609756097561</v>
      </c>
      <c r="K4" s="22">
        <v>196</v>
      </c>
      <c r="L4" s="21">
        <f t="shared" si="0"/>
        <v>0.23902439024390243</v>
      </c>
      <c r="M4" s="22">
        <v>1</v>
      </c>
      <c r="N4" s="21">
        <f t="shared" si="1"/>
        <v>1.2195121951219512E-3</v>
      </c>
      <c r="O4" s="22">
        <v>29</v>
      </c>
      <c r="P4" s="21">
        <f t="shared" si="2"/>
        <v>3.5365853658536582E-2</v>
      </c>
      <c r="Q4" s="23">
        <v>450</v>
      </c>
      <c r="R4" s="21">
        <f t="shared" si="3"/>
        <v>0.54878048780487809</v>
      </c>
    </row>
    <row r="5" spans="1:18" x14ac:dyDescent="0.2">
      <c r="A5" s="25" t="s">
        <v>18</v>
      </c>
      <c r="B5" s="25" t="s">
        <v>12</v>
      </c>
      <c r="C5" s="26" t="s">
        <v>19</v>
      </c>
      <c r="D5" s="27">
        <v>629</v>
      </c>
      <c r="E5" s="28">
        <v>0</v>
      </c>
      <c r="F5" s="29">
        <f t="shared" ref="F5:F68" si="4">E5/$D5</f>
        <v>0</v>
      </c>
      <c r="G5" s="30">
        <v>153</v>
      </c>
      <c r="H5" s="29">
        <f t="shared" ref="H5:H68" si="5">G5/$D5</f>
        <v>0.24324324324324326</v>
      </c>
      <c r="I5" s="30">
        <v>80</v>
      </c>
      <c r="J5" s="29">
        <f t="shared" ref="J5:J68" si="6">I5/$D5</f>
        <v>0.12718600953895071</v>
      </c>
      <c r="K5" s="30">
        <v>48</v>
      </c>
      <c r="L5" s="29">
        <f t="shared" si="0"/>
        <v>7.6311605723370424E-2</v>
      </c>
      <c r="M5" s="31">
        <v>0</v>
      </c>
      <c r="N5" s="29">
        <f t="shared" si="1"/>
        <v>0</v>
      </c>
      <c r="O5" s="30">
        <v>34</v>
      </c>
      <c r="P5" s="29">
        <f t="shared" si="2"/>
        <v>5.4054054054054057E-2</v>
      </c>
      <c r="Q5" s="32">
        <v>314</v>
      </c>
      <c r="R5" s="29">
        <f t="shared" si="3"/>
        <v>0.49920508744038156</v>
      </c>
    </row>
    <row r="6" spans="1:18" x14ac:dyDescent="0.2">
      <c r="A6" s="25" t="s">
        <v>20</v>
      </c>
      <c r="B6" s="25" t="s">
        <v>12</v>
      </c>
      <c r="C6" s="26" t="s">
        <v>21</v>
      </c>
      <c r="D6" s="27">
        <v>684</v>
      </c>
      <c r="E6" s="33">
        <v>3</v>
      </c>
      <c r="F6" s="29">
        <f t="shared" si="4"/>
        <v>4.3859649122807015E-3</v>
      </c>
      <c r="G6" s="30">
        <v>18</v>
      </c>
      <c r="H6" s="29">
        <f t="shared" si="5"/>
        <v>2.6315789473684209E-2</v>
      </c>
      <c r="I6" s="30">
        <v>98</v>
      </c>
      <c r="J6" s="29">
        <f t="shared" si="6"/>
        <v>0.14327485380116958</v>
      </c>
      <c r="K6" s="30">
        <v>138</v>
      </c>
      <c r="L6" s="29">
        <f t="shared" si="0"/>
        <v>0.20175438596491227</v>
      </c>
      <c r="M6" s="31">
        <v>0</v>
      </c>
      <c r="N6" s="29">
        <f t="shared" si="1"/>
        <v>0</v>
      </c>
      <c r="O6" s="30">
        <v>36</v>
      </c>
      <c r="P6" s="29">
        <f t="shared" si="2"/>
        <v>5.2631578947368418E-2</v>
      </c>
      <c r="Q6" s="32">
        <v>391</v>
      </c>
      <c r="R6" s="29">
        <f t="shared" si="3"/>
        <v>0.57163742690058483</v>
      </c>
    </row>
    <row r="7" spans="1:18" x14ac:dyDescent="0.2">
      <c r="A7" s="25" t="s">
        <v>30</v>
      </c>
      <c r="B7" s="25" t="s">
        <v>12</v>
      </c>
      <c r="C7" s="26" t="s">
        <v>31</v>
      </c>
      <c r="D7" s="27">
        <v>434</v>
      </c>
      <c r="E7" s="33">
        <v>3</v>
      </c>
      <c r="F7" s="29">
        <f t="shared" si="4"/>
        <v>6.9124423963133645E-3</v>
      </c>
      <c r="G7" s="30">
        <v>4</v>
      </c>
      <c r="H7" s="29">
        <f t="shared" si="5"/>
        <v>9.2165898617511521E-3</v>
      </c>
      <c r="I7" s="30">
        <v>142</v>
      </c>
      <c r="J7" s="29">
        <f t="shared" si="6"/>
        <v>0.32718894009216593</v>
      </c>
      <c r="K7" s="30">
        <v>89</v>
      </c>
      <c r="L7" s="29">
        <f t="shared" si="0"/>
        <v>0.20506912442396313</v>
      </c>
      <c r="M7" s="30">
        <v>1</v>
      </c>
      <c r="N7" s="29">
        <f t="shared" si="1"/>
        <v>2.304147465437788E-3</v>
      </c>
      <c r="O7" s="30">
        <v>20</v>
      </c>
      <c r="P7" s="29">
        <f t="shared" si="2"/>
        <v>4.6082949308755762E-2</v>
      </c>
      <c r="Q7" s="32">
        <v>175</v>
      </c>
      <c r="R7" s="29">
        <f t="shared" si="3"/>
        <v>0.40322580645161288</v>
      </c>
    </row>
    <row r="8" spans="1:18" x14ac:dyDescent="0.2">
      <c r="A8" s="25" t="s">
        <v>37</v>
      </c>
      <c r="B8" s="25" t="s">
        <v>12</v>
      </c>
      <c r="C8" s="26" t="s">
        <v>38</v>
      </c>
      <c r="D8" s="27">
        <v>442</v>
      </c>
      <c r="E8" s="28">
        <v>0</v>
      </c>
      <c r="F8" s="29">
        <f t="shared" si="4"/>
        <v>0</v>
      </c>
      <c r="G8" s="30">
        <v>6</v>
      </c>
      <c r="H8" s="29">
        <f t="shared" si="5"/>
        <v>1.3574660633484163E-2</v>
      </c>
      <c r="I8" s="30">
        <v>58</v>
      </c>
      <c r="J8" s="29">
        <f t="shared" si="6"/>
        <v>0.13122171945701358</v>
      </c>
      <c r="K8" s="30">
        <v>167</v>
      </c>
      <c r="L8" s="29">
        <f t="shared" si="0"/>
        <v>0.37782805429864252</v>
      </c>
      <c r="M8" s="31">
        <v>0</v>
      </c>
      <c r="N8" s="29">
        <f t="shared" si="1"/>
        <v>0</v>
      </c>
      <c r="O8" s="30">
        <v>17</v>
      </c>
      <c r="P8" s="29">
        <f t="shared" si="2"/>
        <v>3.8461538461538464E-2</v>
      </c>
      <c r="Q8" s="32">
        <v>194</v>
      </c>
      <c r="R8" s="29">
        <f t="shared" si="3"/>
        <v>0.43891402714932126</v>
      </c>
    </row>
    <row r="9" spans="1:18" x14ac:dyDescent="0.2">
      <c r="A9" s="25" t="s">
        <v>39</v>
      </c>
      <c r="B9" s="25" t="s">
        <v>12</v>
      </c>
      <c r="C9" s="26" t="s">
        <v>40</v>
      </c>
      <c r="D9" s="27">
        <v>646</v>
      </c>
      <c r="E9" s="33">
        <v>2</v>
      </c>
      <c r="F9" s="29">
        <f t="shared" si="4"/>
        <v>3.0959752321981426E-3</v>
      </c>
      <c r="G9" s="30">
        <v>8</v>
      </c>
      <c r="H9" s="29">
        <f t="shared" si="5"/>
        <v>1.238390092879257E-2</v>
      </c>
      <c r="I9" s="30">
        <v>27</v>
      </c>
      <c r="J9" s="29">
        <f t="shared" si="6"/>
        <v>4.1795665634674919E-2</v>
      </c>
      <c r="K9" s="30">
        <v>197</v>
      </c>
      <c r="L9" s="29">
        <f t="shared" si="0"/>
        <v>0.30495356037151705</v>
      </c>
      <c r="M9" s="30">
        <v>1</v>
      </c>
      <c r="N9" s="29">
        <f t="shared" si="1"/>
        <v>1.5479876160990713E-3</v>
      </c>
      <c r="O9" s="30">
        <v>13</v>
      </c>
      <c r="P9" s="29">
        <f t="shared" si="2"/>
        <v>2.0123839009287926E-2</v>
      </c>
      <c r="Q9" s="32">
        <v>398</v>
      </c>
      <c r="R9" s="29">
        <f t="shared" si="3"/>
        <v>0.61609907120743035</v>
      </c>
    </row>
    <row r="10" spans="1:18" x14ac:dyDescent="0.2">
      <c r="A10" s="25" t="s">
        <v>35</v>
      </c>
      <c r="B10" s="25" t="s">
        <v>12</v>
      </c>
      <c r="C10" s="26" t="s">
        <v>36</v>
      </c>
      <c r="D10" s="27">
        <v>696</v>
      </c>
      <c r="E10" s="33">
        <v>1</v>
      </c>
      <c r="F10" s="29">
        <f t="shared" si="4"/>
        <v>1.4367816091954023E-3</v>
      </c>
      <c r="G10" s="30">
        <v>6</v>
      </c>
      <c r="H10" s="29">
        <f t="shared" si="5"/>
        <v>8.6206896551724137E-3</v>
      </c>
      <c r="I10" s="30">
        <v>80</v>
      </c>
      <c r="J10" s="29">
        <f t="shared" si="6"/>
        <v>0.11494252873563218</v>
      </c>
      <c r="K10" s="30">
        <v>137</v>
      </c>
      <c r="L10" s="29">
        <f t="shared" si="0"/>
        <v>0.19683908045977011</v>
      </c>
      <c r="M10" s="31">
        <v>0</v>
      </c>
      <c r="N10" s="29">
        <f t="shared" si="1"/>
        <v>0</v>
      </c>
      <c r="O10" s="30">
        <v>20</v>
      </c>
      <c r="P10" s="29">
        <f t="shared" si="2"/>
        <v>2.8735632183908046E-2</v>
      </c>
      <c r="Q10" s="32">
        <v>452</v>
      </c>
      <c r="R10" s="29">
        <f t="shared" si="3"/>
        <v>0.64942528735632188</v>
      </c>
    </row>
    <row r="11" spans="1:18" x14ac:dyDescent="0.2">
      <c r="A11" s="25" t="s">
        <v>43</v>
      </c>
      <c r="B11" s="25" t="s">
        <v>12</v>
      </c>
      <c r="C11" s="26" t="s">
        <v>44</v>
      </c>
      <c r="D11" s="27">
        <v>737</v>
      </c>
      <c r="E11" s="33">
        <v>4</v>
      </c>
      <c r="F11" s="29">
        <f t="shared" si="4"/>
        <v>5.4274084124830389E-3</v>
      </c>
      <c r="G11" s="30">
        <v>25</v>
      </c>
      <c r="H11" s="29">
        <f t="shared" si="5"/>
        <v>3.3921302578018994E-2</v>
      </c>
      <c r="I11" s="30">
        <v>413</v>
      </c>
      <c r="J11" s="29">
        <f t="shared" si="6"/>
        <v>0.56037991858887382</v>
      </c>
      <c r="K11" s="30">
        <v>216</v>
      </c>
      <c r="L11" s="29">
        <f t="shared" si="0"/>
        <v>0.29308005427408412</v>
      </c>
      <c r="M11" s="30">
        <v>1</v>
      </c>
      <c r="N11" s="29">
        <f t="shared" si="1"/>
        <v>1.3568521031207597E-3</v>
      </c>
      <c r="O11" s="30">
        <v>21</v>
      </c>
      <c r="P11" s="29">
        <f t="shared" si="2"/>
        <v>2.8493894165535955E-2</v>
      </c>
      <c r="Q11" s="32">
        <v>57</v>
      </c>
      <c r="R11" s="29">
        <f t="shared" si="3"/>
        <v>7.7340569877883306E-2</v>
      </c>
    </row>
    <row r="12" spans="1:18" x14ac:dyDescent="0.2">
      <c r="A12" s="25" t="s">
        <v>41</v>
      </c>
      <c r="B12" s="25" t="s">
        <v>12</v>
      </c>
      <c r="C12" s="26" t="s">
        <v>42</v>
      </c>
      <c r="D12" s="27">
        <v>943</v>
      </c>
      <c r="E12" s="33">
        <v>3</v>
      </c>
      <c r="F12" s="29">
        <f t="shared" si="4"/>
        <v>3.1813361611876989E-3</v>
      </c>
      <c r="G12" s="30">
        <v>52</v>
      </c>
      <c r="H12" s="29">
        <f t="shared" si="5"/>
        <v>5.5143160127253447E-2</v>
      </c>
      <c r="I12" s="30">
        <v>118</v>
      </c>
      <c r="J12" s="29">
        <f t="shared" si="6"/>
        <v>0.12513255567338283</v>
      </c>
      <c r="K12" s="30">
        <v>109</v>
      </c>
      <c r="L12" s="29">
        <f t="shared" si="0"/>
        <v>0.11558854718981973</v>
      </c>
      <c r="M12" s="30">
        <v>1</v>
      </c>
      <c r="N12" s="29">
        <f t="shared" si="1"/>
        <v>1.0604453870625664E-3</v>
      </c>
      <c r="O12" s="30">
        <v>46</v>
      </c>
      <c r="P12" s="29">
        <f t="shared" si="2"/>
        <v>4.878048780487805E-2</v>
      </c>
      <c r="Q12" s="32">
        <v>614</v>
      </c>
      <c r="R12" s="29">
        <f t="shared" si="3"/>
        <v>0.65111346765641565</v>
      </c>
    </row>
    <row r="13" spans="1:18" x14ac:dyDescent="0.2">
      <c r="A13" s="25" t="s">
        <v>45</v>
      </c>
      <c r="B13" s="25" t="s">
        <v>12</v>
      </c>
      <c r="C13" s="26" t="s">
        <v>46</v>
      </c>
      <c r="D13" s="27">
        <v>747</v>
      </c>
      <c r="E13" s="33">
        <v>2</v>
      </c>
      <c r="F13" s="29">
        <f t="shared" si="4"/>
        <v>2.6773761713520749E-3</v>
      </c>
      <c r="G13" s="30">
        <v>25</v>
      </c>
      <c r="H13" s="29">
        <f t="shared" si="5"/>
        <v>3.3467202141900937E-2</v>
      </c>
      <c r="I13" s="30">
        <v>80</v>
      </c>
      <c r="J13" s="29">
        <f t="shared" si="6"/>
        <v>0.107095046854083</v>
      </c>
      <c r="K13" s="30">
        <v>82</v>
      </c>
      <c r="L13" s="29">
        <f t="shared" si="0"/>
        <v>0.10977242302543508</v>
      </c>
      <c r="M13" s="30">
        <v>1</v>
      </c>
      <c r="N13" s="29">
        <f t="shared" si="1"/>
        <v>1.3386880856760374E-3</v>
      </c>
      <c r="O13" s="30">
        <v>35</v>
      </c>
      <c r="P13" s="29">
        <f t="shared" si="2"/>
        <v>4.6854082998661312E-2</v>
      </c>
      <c r="Q13" s="32">
        <v>522</v>
      </c>
      <c r="R13" s="29">
        <f t="shared" si="3"/>
        <v>0.6987951807228916</v>
      </c>
    </row>
    <row r="14" spans="1:18" x14ac:dyDescent="0.2">
      <c r="A14" s="25" t="s">
        <v>47</v>
      </c>
      <c r="B14" s="25" t="s">
        <v>12</v>
      </c>
      <c r="C14" s="26" t="s">
        <v>48</v>
      </c>
      <c r="D14" s="27">
        <v>484</v>
      </c>
      <c r="E14" s="28">
        <v>0</v>
      </c>
      <c r="F14" s="29">
        <f t="shared" si="4"/>
        <v>0</v>
      </c>
      <c r="G14" s="30">
        <v>15</v>
      </c>
      <c r="H14" s="29">
        <f t="shared" si="5"/>
        <v>3.0991735537190084E-2</v>
      </c>
      <c r="I14" s="30">
        <v>194</v>
      </c>
      <c r="J14" s="29">
        <f t="shared" si="6"/>
        <v>0.40082644628099173</v>
      </c>
      <c r="K14" s="30">
        <v>209</v>
      </c>
      <c r="L14" s="29">
        <f t="shared" si="0"/>
        <v>0.43181818181818182</v>
      </c>
      <c r="M14" s="30">
        <v>1</v>
      </c>
      <c r="N14" s="29">
        <f t="shared" si="1"/>
        <v>2.0661157024793389E-3</v>
      </c>
      <c r="O14" s="30">
        <v>13</v>
      </c>
      <c r="P14" s="29">
        <f t="shared" si="2"/>
        <v>2.6859504132231406E-2</v>
      </c>
      <c r="Q14" s="32">
        <v>52</v>
      </c>
      <c r="R14" s="29">
        <f t="shared" si="3"/>
        <v>0.10743801652892562</v>
      </c>
    </row>
    <row r="15" spans="1:18" x14ac:dyDescent="0.2">
      <c r="A15" s="25" t="s">
        <v>49</v>
      </c>
      <c r="B15" s="25" t="s">
        <v>12</v>
      </c>
      <c r="C15" s="26" t="s">
        <v>50</v>
      </c>
      <c r="D15" s="27">
        <v>586</v>
      </c>
      <c r="E15" s="33">
        <v>3</v>
      </c>
      <c r="F15" s="29">
        <f t="shared" si="4"/>
        <v>5.1194539249146756E-3</v>
      </c>
      <c r="G15" s="30">
        <v>15</v>
      </c>
      <c r="H15" s="29">
        <f t="shared" si="5"/>
        <v>2.5597269624573378E-2</v>
      </c>
      <c r="I15" s="30">
        <v>89</v>
      </c>
      <c r="J15" s="29">
        <f t="shared" si="6"/>
        <v>0.15187713310580206</v>
      </c>
      <c r="K15" s="30">
        <v>146</v>
      </c>
      <c r="L15" s="29">
        <f t="shared" si="0"/>
        <v>0.24914675767918087</v>
      </c>
      <c r="M15" s="31">
        <v>0</v>
      </c>
      <c r="N15" s="29">
        <f t="shared" si="1"/>
        <v>0</v>
      </c>
      <c r="O15" s="30">
        <v>28</v>
      </c>
      <c r="P15" s="29">
        <f t="shared" si="2"/>
        <v>4.778156996587031E-2</v>
      </c>
      <c r="Q15" s="32">
        <v>305</v>
      </c>
      <c r="R15" s="29">
        <f t="shared" si="3"/>
        <v>0.52047781569965867</v>
      </c>
    </row>
    <row r="16" spans="1:18" x14ac:dyDescent="0.2">
      <c r="A16" s="25" t="s">
        <v>51</v>
      </c>
      <c r="B16" s="25" t="s">
        <v>12</v>
      </c>
      <c r="C16" s="26" t="s">
        <v>52</v>
      </c>
      <c r="D16" s="27">
        <v>876</v>
      </c>
      <c r="E16" s="28">
        <v>0</v>
      </c>
      <c r="F16" s="29">
        <f t="shared" si="4"/>
        <v>0</v>
      </c>
      <c r="G16" s="30">
        <v>72</v>
      </c>
      <c r="H16" s="29">
        <f t="shared" si="5"/>
        <v>8.2191780821917804E-2</v>
      </c>
      <c r="I16" s="30">
        <v>220</v>
      </c>
      <c r="J16" s="29">
        <f t="shared" si="6"/>
        <v>0.25114155251141551</v>
      </c>
      <c r="K16" s="30">
        <v>100</v>
      </c>
      <c r="L16" s="29">
        <f t="shared" si="0"/>
        <v>0.11415525114155251</v>
      </c>
      <c r="M16" s="31">
        <v>0</v>
      </c>
      <c r="N16" s="29">
        <f t="shared" si="1"/>
        <v>0</v>
      </c>
      <c r="O16" s="30">
        <v>47</v>
      </c>
      <c r="P16" s="29">
        <f t="shared" si="2"/>
        <v>5.3652968036529677E-2</v>
      </c>
      <c r="Q16" s="32">
        <v>437</v>
      </c>
      <c r="R16" s="29">
        <f t="shared" si="3"/>
        <v>0.49885844748858449</v>
      </c>
    </row>
    <row r="17" spans="1:18" x14ac:dyDescent="0.2">
      <c r="A17" s="25" t="s">
        <v>53</v>
      </c>
      <c r="B17" s="25" t="s">
        <v>12</v>
      </c>
      <c r="C17" s="26" t="s">
        <v>54</v>
      </c>
      <c r="D17" s="27">
        <v>601</v>
      </c>
      <c r="E17" s="28">
        <v>0</v>
      </c>
      <c r="F17" s="29">
        <f t="shared" si="4"/>
        <v>0</v>
      </c>
      <c r="G17" s="30">
        <v>10</v>
      </c>
      <c r="H17" s="29">
        <f t="shared" si="5"/>
        <v>1.6638935108153077E-2</v>
      </c>
      <c r="I17" s="30">
        <v>60</v>
      </c>
      <c r="J17" s="29">
        <f t="shared" si="6"/>
        <v>9.9833610648918464E-2</v>
      </c>
      <c r="K17" s="30">
        <v>102</v>
      </c>
      <c r="L17" s="29">
        <f t="shared" si="0"/>
        <v>0.16971713810316139</v>
      </c>
      <c r="M17" s="31">
        <v>0</v>
      </c>
      <c r="N17" s="29">
        <f t="shared" si="1"/>
        <v>0</v>
      </c>
      <c r="O17" s="30">
        <v>15</v>
      </c>
      <c r="P17" s="29">
        <f t="shared" si="2"/>
        <v>2.4958402662229616E-2</v>
      </c>
      <c r="Q17" s="32">
        <v>414</v>
      </c>
      <c r="R17" s="29">
        <f t="shared" si="3"/>
        <v>0.68885191347753749</v>
      </c>
    </row>
    <row r="18" spans="1:18" x14ac:dyDescent="0.2">
      <c r="A18" s="25" t="s">
        <v>57</v>
      </c>
      <c r="B18" s="25" t="s">
        <v>12</v>
      </c>
      <c r="C18" s="26" t="s">
        <v>58</v>
      </c>
      <c r="D18" s="27">
        <v>574</v>
      </c>
      <c r="E18" s="33">
        <v>4</v>
      </c>
      <c r="F18" s="29">
        <f t="shared" si="4"/>
        <v>6.9686411149825784E-3</v>
      </c>
      <c r="G18" s="30">
        <v>11</v>
      </c>
      <c r="H18" s="29">
        <f t="shared" si="5"/>
        <v>1.9163763066202089E-2</v>
      </c>
      <c r="I18" s="30">
        <v>439</v>
      </c>
      <c r="J18" s="29">
        <f t="shared" si="6"/>
        <v>0.76480836236933802</v>
      </c>
      <c r="K18" s="30">
        <v>47</v>
      </c>
      <c r="L18" s="29">
        <f t="shared" si="0"/>
        <v>8.188153310104529E-2</v>
      </c>
      <c r="M18" s="31">
        <v>0</v>
      </c>
      <c r="N18" s="29">
        <f t="shared" si="1"/>
        <v>0</v>
      </c>
      <c r="O18" s="30">
        <v>26</v>
      </c>
      <c r="P18" s="29">
        <f t="shared" si="2"/>
        <v>4.5296167247386762E-2</v>
      </c>
      <c r="Q18" s="32">
        <v>47</v>
      </c>
      <c r="R18" s="29">
        <f t="shared" si="3"/>
        <v>8.188153310104529E-2</v>
      </c>
    </row>
    <row r="19" spans="1:18" x14ac:dyDescent="0.2">
      <c r="A19" s="25" t="s">
        <v>61</v>
      </c>
      <c r="B19" s="25" t="s">
        <v>12</v>
      </c>
      <c r="C19" s="26" t="s">
        <v>62</v>
      </c>
      <c r="D19" s="27">
        <v>675</v>
      </c>
      <c r="E19" s="28">
        <v>0</v>
      </c>
      <c r="F19" s="29">
        <f t="shared" si="4"/>
        <v>0</v>
      </c>
      <c r="G19" s="30">
        <v>104</v>
      </c>
      <c r="H19" s="29">
        <f t="shared" si="5"/>
        <v>0.15407407407407409</v>
      </c>
      <c r="I19" s="30">
        <v>67</v>
      </c>
      <c r="J19" s="29">
        <f t="shared" si="6"/>
        <v>9.9259259259259255E-2</v>
      </c>
      <c r="K19" s="30">
        <v>125</v>
      </c>
      <c r="L19" s="29">
        <f t="shared" si="0"/>
        <v>0.18518518518518517</v>
      </c>
      <c r="M19" s="31">
        <v>0</v>
      </c>
      <c r="N19" s="29">
        <f t="shared" si="1"/>
        <v>0</v>
      </c>
      <c r="O19" s="30">
        <v>28</v>
      </c>
      <c r="P19" s="29">
        <f t="shared" si="2"/>
        <v>4.148148148148148E-2</v>
      </c>
      <c r="Q19" s="32">
        <v>351</v>
      </c>
      <c r="R19" s="29">
        <f t="shared" si="3"/>
        <v>0.52</v>
      </c>
    </row>
    <row r="20" spans="1:18" x14ac:dyDescent="0.2">
      <c r="A20" s="25" t="s">
        <v>65</v>
      </c>
      <c r="B20" s="25" t="s">
        <v>12</v>
      </c>
      <c r="C20" s="26" t="s">
        <v>66</v>
      </c>
      <c r="D20" s="27">
        <v>418</v>
      </c>
      <c r="E20" s="28">
        <v>0</v>
      </c>
      <c r="F20" s="29">
        <f t="shared" si="4"/>
        <v>0</v>
      </c>
      <c r="G20" s="30">
        <v>4</v>
      </c>
      <c r="H20" s="29">
        <f t="shared" si="5"/>
        <v>9.5693779904306216E-3</v>
      </c>
      <c r="I20" s="30">
        <v>101</v>
      </c>
      <c r="J20" s="29">
        <f t="shared" si="6"/>
        <v>0.24162679425837322</v>
      </c>
      <c r="K20" s="30">
        <v>110</v>
      </c>
      <c r="L20" s="29">
        <f t="shared" si="0"/>
        <v>0.26315789473684209</v>
      </c>
      <c r="M20" s="30">
        <v>1</v>
      </c>
      <c r="N20" s="29">
        <f t="shared" si="1"/>
        <v>2.3923444976076554E-3</v>
      </c>
      <c r="O20" s="30">
        <v>22</v>
      </c>
      <c r="P20" s="29">
        <f t="shared" si="2"/>
        <v>5.2631578947368418E-2</v>
      </c>
      <c r="Q20" s="32">
        <v>180</v>
      </c>
      <c r="R20" s="29">
        <f t="shared" si="3"/>
        <v>0.43062200956937802</v>
      </c>
    </row>
    <row r="21" spans="1:18" x14ac:dyDescent="0.2">
      <c r="A21" s="25" t="s">
        <v>67</v>
      </c>
      <c r="B21" s="25" t="s">
        <v>12</v>
      </c>
      <c r="C21" s="26" t="s">
        <v>68</v>
      </c>
      <c r="D21" s="27">
        <v>512</v>
      </c>
      <c r="E21" s="33">
        <v>4</v>
      </c>
      <c r="F21" s="29">
        <f t="shared" si="4"/>
        <v>7.8125E-3</v>
      </c>
      <c r="G21" s="30">
        <v>12</v>
      </c>
      <c r="H21" s="29">
        <f t="shared" si="5"/>
        <v>2.34375E-2</v>
      </c>
      <c r="I21" s="30">
        <v>70</v>
      </c>
      <c r="J21" s="29">
        <f t="shared" si="6"/>
        <v>0.13671875</v>
      </c>
      <c r="K21" s="30">
        <v>115</v>
      </c>
      <c r="L21" s="29">
        <f t="shared" si="0"/>
        <v>0.224609375</v>
      </c>
      <c r="M21" s="30">
        <v>1</v>
      </c>
      <c r="N21" s="29">
        <f t="shared" si="1"/>
        <v>1.953125E-3</v>
      </c>
      <c r="O21" s="30">
        <v>23</v>
      </c>
      <c r="P21" s="29">
        <f t="shared" si="2"/>
        <v>4.4921875E-2</v>
      </c>
      <c r="Q21" s="32">
        <v>287</v>
      </c>
      <c r="R21" s="29">
        <f t="shared" si="3"/>
        <v>0.560546875</v>
      </c>
    </row>
    <row r="22" spans="1:18" x14ac:dyDescent="0.2">
      <c r="A22" s="25" t="s">
        <v>71</v>
      </c>
      <c r="B22" s="25" t="s">
        <v>12</v>
      </c>
      <c r="C22" s="26" t="s">
        <v>72</v>
      </c>
      <c r="D22" s="27">
        <v>845</v>
      </c>
      <c r="E22" s="33">
        <v>3</v>
      </c>
      <c r="F22" s="29">
        <f t="shared" si="4"/>
        <v>3.5502958579881655E-3</v>
      </c>
      <c r="G22" s="30">
        <v>392</v>
      </c>
      <c r="H22" s="29">
        <f t="shared" si="5"/>
        <v>0.46390532544378699</v>
      </c>
      <c r="I22" s="30">
        <v>100</v>
      </c>
      <c r="J22" s="29">
        <f t="shared" si="6"/>
        <v>0.11834319526627218</v>
      </c>
      <c r="K22" s="30">
        <v>53</v>
      </c>
      <c r="L22" s="29">
        <f t="shared" si="0"/>
        <v>6.2721893491124267E-2</v>
      </c>
      <c r="M22" s="30">
        <v>1</v>
      </c>
      <c r="N22" s="29">
        <f t="shared" si="1"/>
        <v>1.1834319526627219E-3</v>
      </c>
      <c r="O22" s="30">
        <v>36</v>
      </c>
      <c r="P22" s="29">
        <f t="shared" si="2"/>
        <v>4.2603550295857988E-2</v>
      </c>
      <c r="Q22" s="32">
        <v>260</v>
      </c>
      <c r="R22" s="29">
        <f t="shared" si="3"/>
        <v>0.30769230769230771</v>
      </c>
    </row>
    <row r="23" spans="1:18" x14ac:dyDescent="0.2">
      <c r="A23" s="25" t="s">
        <v>75</v>
      </c>
      <c r="B23" s="25" t="s">
        <v>12</v>
      </c>
      <c r="C23" s="26" t="s">
        <v>76</v>
      </c>
      <c r="D23" s="27">
        <v>879</v>
      </c>
      <c r="E23" s="33">
        <v>1</v>
      </c>
      <c r="F23" s="29">
        <f t="shared" si="4"/>
        <v>1.1376564277588168E-3</v>
      </c>
      <c r="G23" s="30">
        <v>90</v>
      </c>
      <c r="H23" s="29">
        <f t="shared" si="5"/>
        <v>0.10238907849829351</v>
      </c>
      <c r="I23" s="30">
        <v>176</v>
      </c>
      <c r="J23" s="29">
        <f t="shared" si="6"/>
        <v>0.20022753128555176</v>
      </c>
      <c r="K23" s="30">
        <v>120</v>
      </c>
      <c r="L23" s="29">
        <f t="shared" si="0"/>
        <v>0.13651877133105803</v>
      </c>
      <c r="M23" s="31">
        <v>0</v>
      </c>
      <c r="N23" s="29">
        <f t="shared" si="1"/>
        <v>0</v>
      </c>
      <c r="O23" s="30">
        <v>40</v>
      </c>
      <c r="P23" s="29">
        <f t="shared" si="2"/>
        <v>4.5506257110352673E-2</v>
      </c>
      <c r="Q23" s="32">
        <v>452</v>
      </c>
      <c r="R23" s="29">
        <f t="shared" si="3"/>
        <v>0.51422070534698516</v>
      </c>
    </row>
    <row r="24" spans="1:18" x14ac:dyDescent="0.2">
      <c r="A24" s="25" t="s">
        <v>77</v>
      </c>
      <c r="B24" s="25" t="s">
        <v>12</v>
      </c>
      <c r="C24" s="26" t="s">
        <v>78</v>
      </c>
      <c r="D24" s="27">
        <v>622</v>
      </c>
      <c r="E24" s="33">
        <v>3</v>
      </c>
      <c r="F24" s="29">
        <f t="shared" si="4"/>
        <v>4.8231511254019296E-3</v>
      </c>
      <c r="G24" s="30">
        <v>11</v>
      </c>
      <c r="H24" s="29">
        <f t="shared" si="5"/>
        <v>1.7684887459807074E-2</v>
      </c>
      <c r="I24" s="30">
        <v>308</v>
      </c>
      <c r="J24" s="29">
        <f t="shared" si="6"/>
        <v>0.49517684887459806</v>
      </c>
      <c r="K24" s="30">
        <v>43</v>
      </c>
      <c r="L24" s="29">
        <f t="shared" si="0"/>
        <v>6.9131832797427656E-2</v>
      </c>
      <c r="M24" s="30">
        <v>2</v>
      </c>
      <c r="N24" s="29">
        <f t="shared" si="1"/>
        <v>3.2154340836012861E-3</v>
      </c>
      <c r="O24" s="30">
        <v>33</v>
      </c>
      <c r="P24" s="29">
        <f t="shared" si="2"/>
        <v>5.3054662379421219E-2</v>
      </c>
      <c r="Q24" s="32">
        <v>222</v>
      </c>
      <c r="R24" s="29">
        <f t="shared" si="3"/>
        <v>0.35691318327974275</v>
      </c>
    </row>
    <row r="25" spans="1:18" x14ac:dyDescent="0.2">
      <c r="A25" s="25" t="s">
        <v>79</v>
      </c>
      <c r="B25" s="25" t="s">
        <v>12</v>
      </c>
      <c r="C25" s="26" t="s">
        <v>80</v>
      </c>
      <c r="D25" s="27">
        <v>541</v>
      </c>
      <c r="E25" s="28">
        <v>0</v>
      </c>
      <c r="F25" s="29">
        <f t="shared" si="4"/>
        <v>0</v>
      </c>
      <c r="G25" s="30">
        <v>2</v>
      </c>
      <c r="H25" s="29">
        <f t="shared" si="5"/>
        <v>3.6968576709796672E-3</v>
      </c>
      <c r="I25" s="30">
        <v>248</v>
      </c>
      <c r="J25" s="29">
        <f t="shared" si="6"/>
        <v>0.45841035120147872</v>
      </c>
      <c r="K25" s="30">
        <v>186</v>
      </c>
      <c r="L25" s="29">
        <f t="shared" si="0"/>
        <v>0.34380776340110908</v>
      </c>
      <c r="M25" s="30">
        <v>1</v>
      </c>
      <c r="N25" s="29">
        <f t="shared" si="1"/>
        <v>1.8484288354898336E-3</v>
      </c>
      <c r="O25" s="30">
        <v>26</v>
      </c>
      <c r="P25" s="29">
        <f t="shared" si="2"/>
        <v>4.8059149722735672E-2</v>
      </c>
      <c r="Q25" s="32">
        <v>78</v>
      </c>
      <c r="R25" s="29">
        <f t="shared" si="3"/>
        <v>0.14417744916820702</v>
      </c>
    </row>
    <row r="26" spans="1:18" x14ac:dyDescent="0.2">
      <c r="A26" s="25" t="s">
        <v>83</v>
      </c>
      <c r="B26" s="25" t="s">
        <v>12</v>
      </c>
      <c r="C26" s="26" t="s">
        <v>84</v>
      </c>
      <c r="D26" s="27">
        <v>847</v>
      </c>
      <c r="E26" s="33">
        <v>4</v>
      </c>
      <c r="F26" s="29">
        <f t="shared" si="4"/>
        <v>4.7225501770956314E-3</v>
      </c>
      <c r="G26" s="30">
        <v>284</v>
      </c>
      <c r="H26" s="29">
        <f t="shared" si="5"/>
        <v>0.33530106257378983</v>
      </c>
      <c r="I26" s="30">
        <v>26</v>
      </c>
      <c r="J26" s="29">
        <f t="shared" si="6"/>
        <v>3.0696576151121605E-2</v>
      </c>
      <c r="K26" s="30">
        <v>38</v>
      </c>
      <c r="L26" s="29">
        <f t="shared" si="0"/>
        <v>4.4864226682408498E-2</v>
      </c>
      <c r="M26" s="30">
        <v>2</v>
      </c>
      <c r="N26" s="29">
        <f t="shared" si="1"/>
        <v>2.3612750885478157E-3</v>
      </c>
      <c r="O26" s="30">
        <v>35</v>
      </c>
      <c r="P26" s="29">
        <f t="shared" si="2"/>
        <v>4.1322314049586778E-2</v>
      </c>
      <c r="Q26" s="32">
        <v>458</v>
      </c>
      <c r="R26" s="29">
        <f t="shared" si="3"/>
        <v>0.54073199527744986</v>
      </c>
    </row>
    <row r="27" spans="1:18" x14ac:dyDescent="0.2">
      <c r="A27" s="25" t="s">
        <v>87</v>
      </c>
      <c r="B27" s="25" t="s">
        <v>12</v>
      </c>
      <c r="C27" s="26" t="s">
        <v>88</v>
      </c>
      <c r="D27" s="27">
        <v>724</v>
      </c>
      <c r="E27" s="28">
        <v>0</v>
      </c>
      <c r="F27" s="29">
        <f t="shared" si="4"/>
        <v>0</v>
      </c>
      <c r="G27" s="30">
        <v>56</v>
      </c>
      <c r="H27" s="29">
        <f t="shared" si="5"/>
        <v>7.7348066298342538E-2</v>
      </c>
      <c r="I27" s="30">
        <v>213</v>
      </c>
      <c r="J27" s="29">
        <f t="shared" si="6"/>
        <v>0.29419889502762431</v>
      </c>
      <c r="K27" s="30">
        <v>147</v>
      </c>
      <c r="L27" s="29">
        <f t="shared" si="0"/>
        <v>0.20303867403314918</v>
      </c>
      <c r="M27" s="31">
        <v>0</v>
      </c>
      <c r="N27" s="29">
        <f t="shared" si="1"/>
        <v>0</v>
      </c>
      <c r="O27" s="30">
        <v>38</v>
      </c>
      <c r="P27" s="29">
        <f t="shared" si="2"/>
        <v>5.2486187845303865E-2</v>
      </c>
      <c r="Q27" s="32">
        <v>270</v>
      </c>
      <c r="R27" s="29">
        <f t="shared" si="3"/>
        <v>0.3729281767955801</v>
      </c>
    </row>
    <row r="28" spans="1:18" x14ac:dyDescent="0.2">
      <c r="A28" s="25" t="s">
        <v>91</v>
      </c>
      <c r="B28" s="25" t="s">
        <v>12</v>
      </c>
      <c r="C28" s="26" t="s">
        <v>92</v>
      </c>
      <c r="D28" s="27">
        <v>699</v>
      </c>
      <c r="E28" s="33">
        <v>1</v>
      </c>
      <c r="F28" s="29">
        <f t="shared" si="4"/>
        <v>1.4306151645207439E-3</v>
      </c>
      <c r="G28" s="30">
        <v>20</v>
      </c>
      <c r="H28" s="29">
        <f t="shared" si="5"/>
        <v>2.8612303290414878E-2</v>
      </c>
      <c r="I28" s="30">
        <v>135</v>
      </c>
      <c r="J28" s="29">
        <f t="shared" si="6"/>
        <v>0.19313304721030042</v>
      </c>
      <c r="K28" s="30">
        <v>149</v>
      </c>
      <c r="L28" s="29">
        <f t="shared" si="0"/>
        <v>0.21316165951359084</v>
      </c>
      <c r="M28" s="31">
        <v>0</v>
      </c>
      <c r="N28" s="29">
        <f t="shared" si="1"/>
        <v>0</v>
      </c>
      <c r="O28" s="30">
        <v>28</v>
      </c>
      <c r="P28" s="29">
        <f t="shared" si="2"/>
        <v>4.005722460658083E-2</v>
      </c>
      <c r="Q28" s="32">
        <v>366</v>
      </c>
      <c r="R28" s="29">
        <f t="shared" si="3"/>
        <v>0.52360515021459231</v>
      </c>
    </row>
    <row r="29" spans="1:18" x14ac:dyDescent="0.2">
      <c r="A29" s="25" t="s">
        <v>93</v>
      </c>
      <c r="B29" s="25" t="s">
        <v>12</v>
      </c>
      <c r="C29" s="26" t="s">
        <v>94</v>
      </c>
      <c r="D29" s="27">
        <v>1030</v>
      </c>
      <c r="E29" s="33">
        <v>8</v>
      </c>
      <c r="F29" s="29">
        <f t="shared" si="4"/>
        <v>7.7669902912621356E-3</v>
      </c>
      <c r="G29" s="30">
        <v>21</v>
      </c>
      <c r="H29" s="29">
        <f t="shared" si="5"/>
        <v>2.0388349514563107E-2</v>
      </c>
      <c r="I29" s="30">
        <v>206</v>
      </c>
      <c r="J29" s="29">
        <f t="shared" si="6"/>
        <v>0.2</v>
      </c>
      <c r="K29" s="30">
        <v>188</v>
      </c>
      <c r="L29" s="29">
        <f t="shared" si="0"/>
        <v>0.18252427184466019</v>
      </c>
      <c r="M29" s="31">
        <v>0</v>
      </c>
      <c r="N29" s="29">
        <f t="shared" si="1"/>
        <v>0</v>
      </c>
      <c r="O29" s="30">
        <v>52</v>
      </c>
      <c r="P29" s="29">
        <f t="shared" si="2"/>
        <v>5.0485436893203881E-2</v>
      </c>
      <c r="Q29" s="32">
        <v>555</v>
      </c>
      <c r="R29" s="29">
        <f t="shared" si="3"/>
        <v>0.53883495145631066</v>
      </c>
    </row>
    <row r="30" spans="1:18" x14ac:dyDescent="0.2">
      <c r="A30" s="25" t="s">
        <v>101</v>
      </c>
      <c r="B30" s="25" t="s">
        <v>12</v>
      </c>
      <c r="C30" s="26" t="s">
        <v>102</v>
      </c>
      <c r="D30" s="27">
        <v>577</v>
      </c>
      <c r="E30" s="33">
        <v>10</v>
      </c>
      <c r="F30" s="29">
        <f t="shared" si="4"/>
        <v>1.7331022530329289E-2</v>
      </c>
      <c r="G30" s="30">
        <v>4</v>
      </c>
      <c r="H30" s="29">
        <f t="shared" si="5"/>
        <v>6.9324090121317154E-3</v>
      </c>
      <c r="I30" s="30">
        <v>274</v>
      </c>
      <c r="J30" s="29">
        <f t="shared" si="6"/>
        <v>0.47487001733102252</v>
      </c>
      <c r="K30" s="30">
        <v>175</v>
      </c>
      <c r="L30" s="29">
        <f t="shared" si="0"/>
        <v>0.30329289428076256</v>
      </c>
      <c r="M30" s="30">
        <v>2</v>
      </c>
      <c r="N30" s="29">
        <f t="shared" si="1"/>
        <v>3.4662045060658577E-3</v>
      </c>
      <c r="O30" s="30">
        <v>29</v>
      </c>
      <c r="P30" s="29">
        <f t="shared" si="2"/>
        <v>5.0259965337954939E-2</v>
      </c>
      <c r="Q30" s="32">
        <v>83</v>
      </c>
      <c r="R30" s="29">
        <f t="shared" si="3"/>
        <v>0.14384748700173311</v>
      </c>
    </row>
    <row r="31" spans="1:18" ht="15.6" customHeight="1" x14ac:dyDescent="0.2">
      <c r="A31" s="25" t="s">
        <v>113</v>
      </c>
      <c r="B31" s="25" t="s">
        <v>12</v>
      </c>
      <c r="C31" s="26" t="s">
        <v>114</v>
      </c>
      <c r="D31" s="27">
        <v>781</v>
      </c>
      <c r="E31" s="33">
        <v>1</v>
      </c>
      <c r="F31" s="29">
        <f t="shared" si="4"/>
        <v>1.2804097311139564E-3</v>
      </c>
      <c r="G31" s="30">
        <v>100</v>
      </c>
      <c r="H31" s="29">
        <f t="shared" si="5"/>
        <v>0.12804097311139565</v>
      </c>
      <c r="I31" s="30">
        <v>108</v>
      </c>
      <c r="J31" s="29">
        <f t="shared" si="6"/>
        <v>0.1382842509603073</v>
      </c>
      <c r="K31" s="30">
        <v>153</v>
      </c>
      <c r="L31" s="29">
        <f t="shared" si="0"/>
        <v>0.19590268886043533</v>
      </c>
      <c r="M31" s="31">
        <v>0</v>
      </c>
      <c r="N31" s="29">
        <f t="shared" si="1"/>
        <v>0</v>
      </c>
      <c r="O31" s="30">
        <v>44</v>
      </c>
      <c r="P31" s="29">
        <f t="shared" si="2"/>
        <v>5.6338028169014086E-2</v>
      </c>
      <c r="Q31" s="32">
        <v>375</v>
      </c>
      <c r="R31" s="29">
        <f t="shared" si="3"/>
        <v>0.48015364916773368</v>
      </c>
    </row>
    <row r="32" spans="1:18" ht="14.45" customHeight="1" x14ac:dyDescent="0.2">
      <c r="A32" s="25" t="s">
        <v>119</v>
      </c>
      <c r="B32" s="25" t="s">
        <v>12</v>
      </c>
      <c r="C32" s="26" t="s">
        <v>120</v>
      </c>
      <c r="D32" s="27">
        <v>644</v>
      </c>
      <c r="E32" s="33">
        <v>4</v>
      </c>
      <c r="F32" s="29">
        <f t="shared" si="4"/>
        <v>6.2111801242236021E-3</v>
      </c>
      <c r="G32" s="30">
        <v>31</v>
      </c>
      <c r="H32" s="29">
        <f t="shared" si="5"/>
        <v>4.813664596273292E-2</v>
      </c>
      <c r="I32" s="30">
        <v>133</v>
      </c>
      <c r="J32" s="29">
        <f t="shared" si="6"/>
        <v>0.20652173913043478</v>
      </c>
      <c r="K32" s="30">
        <v>83</v>
      </c>
      <c r="L32" s="29">
        <f t="shared" si="0"/>
        <v>0.12888198757763975</v>
      </c>
      <c r="M32" s="31">
        <v>0</v>
      </c>
      <c r="N32" s="29">
        <f t="shared" si="1"/>
        <v>0</v>
      </c>
      <c r="O32" s="30">
        <v>33</v>
      </c>
      <c r="P32" s="29">
        <f t="shared" si="2"/>
        <v>5.124223602484472E-2</v>
      </c>
      <c r="Q32" s="32">
        <v>360</v>
      </c>
      <c r="R32" s="29">
        <f t="shared" si="3"/>
        <v>0.55900621118012417</v>
      </c>
    </row>
    <row r="33" spans="1:18" x14ac:dyDescent="0.2">
      <c r="A33" s="25" t="s">
        <v>111</v>
      </c>
      <c r="B33" s="25" t="s">
        <v>12</v>
      </c>
      <c r="C33" s="26" t="s">
        <v>112</v>
      </c>
      <c r="D33" s="27">
        <v>641</v>
      </c>
      <c r="E33" s="28">
        <v>0</v>
      </c>
      <c r="F33" s="29">
        <f t="shared" si="4"/>
        <v>0</v>
      </c>
      <c r="G33" s="30">
        <v>7</v>
      </c>
      <c r="H33" s="29">
        <f t="shared" si="5"/>
        <v>1.0920436817472699E-2</v>
      </c>
      <c r="I33" s="30">
        <v>255</v>
      </c>
      <c r="J33" s="29">
        <f t="shared" si="6"/>
        <v>0.39781591263650545</v>
      </c>
      <c r="K33" s="30">
        <v>172</v>
      </c>
      <c r="L33" s="29">
        <f t="shared" si="0"/>
        <v>0.26833073322932915</v>
      </c>
      <c r="M33" s="30">
        <v>1</v>
      </c>
      <c r="N33" s="29">
        <f t="shared" si="1"/>
        <v>1.5600624024960999E-3</v>
      </c>
      <c r="O33" s="30">
        <v>38</v>
      </c>
      <c r="P33" s="29">
        <f t="shared" si="2"/>
        <v>5.9282371294851796E-2</v>
      </c>
      <c r="Q33" s="32">
        <v>168</v>
      </c>
      <c r="R33" s="29">
        <f t="shared" si="3"/>
        <v>0.26209048361934478</v>
      </c>
    </row>
    <row r="34" spans="1:18" x14ac:dyDescent="0.2">
      <c r="A34" s="25" t="s">
        <v>115</v>
      </c>
      <c r="B34" s="25" t="s">
        <v>12</v>
      </c>
      <c r="C34" s="26" t="s">
        <v>116</v>
      </c>
      <c r="D34" s="27">
        <v>788</v>
      </c>
      <c r="E34" s="33">
        <v>2</v>
      </c>
      <c r="F34" s="29">
        <f t="shared" si="4"/>
        <v>2.5380710659898475E-3</v>
      </c>
      <c r="G34" s="30">
        <v>37</v>
      </c>
      <c r="H34" s="29">
        <f t="shared" si="5"/>
        <v>4.6954314720812185E-2</v>
      </c>
      <c r="I34" s="30">
        <v>391</v>
      </c>
      <c r="J34" s="29">
        <f t="shared" si="6"/>
        <v>0.49619289340101524</v>
      </c>
      <c r="K34" s="30">
        <v>251</v>
      </c>
      <c r="L34" s="29">
        <f t="shared" si="0"/>
        <v>0.31852791878172587</v>
      </c>
      <c r="M34" s="30">
        <v>1</v>
      </c>
      <c r="N34" s="29">
        <f t="shared" si="1"/>
        <v>1.2690355329949238E-3</v>
      </c>
      <c r="O34" s="30">
        <v>25</v>
      </c>
      <c r="P34" s="29">
        <f t="shared" si="2"/>
        <v>3.1725888324873094E-2</v>
      </c>
      <c r="Q34" s="32">
        <v>81</v>
      </c>
      <c r="R34" s="29">
        <f t="shared" si="3"/>
        <v>0.10279187817258884</v>
      </c>
    </row>
    <row r="35" spans="1:18" x14ac:dyDescent="0.2">
      <c r="A35" s="25" t="s">
        <v>117</v>
      </c>
      <c r="B35" s="25" t="s">
        <v>12</v>
      </c>
      <c r="C35" s="26" t="s">
        <v>118</v>
      </c>
      <c r="D35" s="27">
        <v>544</v>
      </c>
      <c r="E35" s="33">
        <v>5</v>
      </c>
      <c r="F35" s="29">
        <f t="shared" si="4"/>
        <v>9.1911764705882356E-3</v>
      </c>
      <c r="G35" s="30">
        <v>238</v>
      </c>
      <c r="H35" s="29">
        <f t="shared" si="5"/>
        <v>0.4375</v>
      </c>
      <c r="I35" s="30">
        <v>153</v>
      </c>
      <c r="J35" s="29">
        <f t="shared" si="6"/>
        <v>0.28125</v>
      </c>
      <c r="K35" s="30">
        <v>67</v>
      </c>
      <c r="L35" s="29">
        <f t="shared" si="0"/>
        <v>0.12316176470588236</v>
      </c>
      <c r="M35" s="31">
        <v>0</v>
      </c>
      <c r="N35" s="29">
        <f t="shared" si="1"/>
        <v>0</v>
      </c>
      <c r="O35" s="30">
        <v>11</v>
      </c>
      <c r="P35" s="29">
        <f t="shared" si="2"/>
        <v>2.0220588235294119E-2</v>
      </c>
      <c r="Q35" s="32">
        <v>70</v>
      </c>
      <c r="R35" s="29">
        <f t="shared" si="3"/>
        <v>0.12867647058823528</v>
      </c>
    </row>
    <row r="36" spans="1:18" x14ac:dyDescent="0.2">
      <c r="A36" s="25" t="s">
        <v>121</v>
      </c>
      <c r="B36" s="25" t="s">
        <v>12</v>
      </c>
      <c r="C36" s="26" t="s">
        <v>122</v>
      </c>
      <c r="D36" s="27">
        <v>728</v>
      </c>
      <c r="E36" s="28">
        <v>0</v>
      </c>
      <c r="F36" s="29">
        <f t="shared" si="4"/>
        <v>0</v>
      </c>
      <c r="G36" s="30">
        <v>9</v>
      </c>
      <c r="H36" s="29">
        <f t="shared" si="5"/>
        <v>1.2362637362637362E-2</v>
      </c>
      <c r="I36" s="30">
        <v>138</v>
      </c>
      <c r="J36" s="29">
        <f t="shared" si="6"/>
        <v>0.18956043956043955</v>
      </c>
      <c r="K36" s="30">
        <v>128</v>
      </c>
      <c r="L36" s="29">
        <f t="shared" si="0"/>
        <v>0.17582417582417584</v>
      </c>
      <c r="M36" s="31">
        <v>0</v>
      </c>
      <c r="N36" s="29">
        <f t="shared" si="1"/>
        <v>0</v>
      </c>
      <c r="O36" s="30">
        <v>32</v>
      </c>
      <c r="P36" s="29">
        <f t="shared" si="2"/>
        <v>4.3956043956043959E-2</v>
      </c>
      <c r="Q36" s="32">
        <v>421</v>
      </c>
      <c r="R36" s="29">
        <f t="shared" si="3"/>
        <v>0.57829670329670335</v>
      </c>
    </row>
    <row r="37" spans="1:18" x14ac:dyDescent="0.2">
      <c r="A37" s="25" t="s">
        <v>133</v>
      </c>
      <c r="B37" s="25" t="s">
        <v>12</v>
      </c>
      <c r="C37" s="26" t="s">
        <v>134</v>
      </c>
      <c r="D37" s="27">
        <v>579</v>
      </c>
      <c r="E37" s="33">
        <v>2</v>
      </c>
      <c r="F37" s="29">
        <f t="shared" si="4"/>
        <v>3.4542314335060447E-3</v>
      </c>
      <c r="G37" s="30">
        <v>21</v>
      </c>
      <c r="H37" s="29">
        <f t="shared" si="5"/>
        <v>3.6269430051813469E-2</v>
      </c>
      <c r="I37" s="30">
        <v>211</v>
      </c>
      <c r="J37" s="29">
        <f t="shared" si="6"/>
        <v>0.36442141623488772</v>
      </c>
      <c r="K37" s="30">
        <v>139</v>
      </c>
      <c r="L37" s="29">
        <f t="shared" si="0"/>
        <v>0.24006908462867013</v>
      </c>
      <c r="M37" s="30">
        <v>9</v>
      </c>
      <c r="N37" s="29">
        <f t="shared" si="1"/>
        <v>1.5544041450777202E-2</v>
      </c>
      <c r="O37" s="30">
        <v>18</v>
      </c>
      <c r="P37" s="29">
        <f t="shared" si="2"/>
        <v>3.1088082901554404E-2</v>
      </c>
      <c r="Q37" s="32">
        <v>179</v>
      </c>
      <c r="R37" s="29">
        <f t="shared" si="3"/>
        <v>0.30915371329879104</v>
      </c>
    </row>
    <row r="38" spans="1:18" x14ac:dyDescent="0.2">
      <c r="A38" s="25" t="s">
        <v>131</v>
      </c>
      <c r="B38" s="25" t="s">
        <v>12</v>
      </c>
      <c r="C38" s="26" t="s">
        <v>132</v>
      </c>
      <c r="D38" s="27">
        <v>879</v>
      </c>
      <c r="E38" s="28">
        <v>0</v>
      </c>
      <c r="F38" s="29">
        <f t="shared" si="4"/>
        <v>0</v>
      </c>
      <c r="G38" s="30">
        <v>279</v>
      </c>
      <c r="H38" s="29">
        <f t="shared" si="5"/>
        <v>0.3174061433447099</v>
      </c>
      <c r="I38" s="30">
        <v>93</v>
      </c>
      <c r="J38" s="29">
        <f t="shared" si="6"/>
        <v>0.10580204778156997</v>
      </c>
      <c r="K38" s="30">
        <v>93</v>
      </c>
      <c r="L38" s="29">
        <f t="shared" si="0"/>
        <v>0.10580204778156997</v>
      </c>
      <c r="M38" s="30">
        <v>2</v>
      </c>
      <c r="N38" s="29">
        <f t="shared" si="1"/>
        <v>2.2753128555176336E-3</v>
      </c>
      <c r="O38" s="30">
        <v>29</v>
      </c>
      <c r="P38" s="29">
        <f t="shared" si="2"/>
        <v>3.2992036405005691E-2</v>
      </c>
      <c r="Q38" s="32">
        <v>383</v>
      </c>
      <c r="R38" s="29">
        <f t="shared" si="3"/>
        <v>0.43572241183162685</v>
      </c>
    </row>
    <row r="39" spans="1:18" x14ac:dyDescent="0.2">
      <c r="A39" s="25" t="s">
        <v>155</v>
      </c>
      <c r="B39" s="25" t="s">
        <v>12</v>
      </c>
      <c r="C39" s="26" t="s">
        <v>156</v>
      </c>
      <c r="D39" s="27">
        <v>846</v>
      </c>
      <c r="E39" s="33">
        <v>1</v>
      </c>
      <c r="F39" s="29">
        <f t="shared" si="4"/>
        <v>1.1820330969267139E-3</v>
      </c>
      <c r="G39" s="30">
        <v>19</v>
      </c>
      <c r="H39" s="29">
        <f t="shared" si="5"/>
        <v>2.2458628841607566E-2</v>
      </c>
      <c r="I39" s="30">
        <v>275</v>
      </c>
      <c r="J39" s="29">
        <f t="shared" si="6"/>
        <v>0.32505910165484636</v>
      </c>
      <c r="K39" s="30">
        <v>156</v>
      </c>
      <c r="L39" s="29">
        <f t="shared" si="0"/>
        <v>0.18439716312056736</v>
      </c>
      <c r="M39" s="31">
        <v>0</v>
      </c>
      <c r="N39" s="29">
        <f t="shared" si="1"/>
        <v>0</v>
      </c>
      <c r="O39" s="30">
        <v>46</v>
      </c>
      <c r="P39" s="29">
        <f t="shared" si="2"/>
        <v>5.4373522458628844E-2</v>
      </c>
      <c r="Q39" s="32">
        <v>349</v>
      </c>
      <c r="R39" s="29">
        <f t="shared" si="3"/>
        <v>0.41252955082742315</v>
      </c>
    </row>
    <row r="40" spans="1:18" ht="15" customHeight="1" x14ac:dyDescent="0.2">
      <c r="A40" s="25" t="s">
        <v>16</v>
      </c>
      <c r="B40" s="25" t="s">
        <v>12</v>
      </c>
      <c r="C40" s="26" t="s">
        <v>17</v>
      </c>
      <c r="D40" s="27">
        <v>862</v>
      </c>
      <c r="E40" s="33">
        <v>3</v>
      </c>
      <c r="F40" s="29">
        <f t="shared" si="4"/>
        <v>3.4802784222737818E-3</v>
      </c>
      <c r="G40" s="30">
        <v>11</v>
      </c>
      <c r="H40" s="29">
        <f t="shared" si="5"/>
        <v>1.2761020881670533E-2</v>
      </c>
      <c r="I40" s="30">
        <v>138</v>
      </c>
      <c r="J40" s="29">
        <f t="shared" si="6"/>
        <v>0.16009280742459397</v>
      </c>
      <c r="K40" s="30">
        <v>105</v>
      </c>
      <c r="L40" s="29">
        <f t="shared" si="0"/>
        <v>0.12180974477958237</v>
      </c>
      <c r="M40" s="30">
        <v>2</v>
      </c>
      <c r="N40" s="29">
        <f t="shared" si="1"/>
        <v>2.3201856148491878E-3</v>
      </c>
      <c r="O40" s="30">
        <v>54</v>
      </c>
      <c r="P40" s="29">
        <f t="shared" si="2"/>
        <v>6.2645011600928072E-2</v>
      </c>
      <c r="Q40" s="32">
        <v>549</v>
      </c>
      <c r="R40" s="29">
        <f t="shared" si="3"/>
        <v>0.63689095127610207</v>
      </c>
    </row>
    <row r="41" spans="1:18" x14ac:dyDescent="0.2">
      <c r="A41" s="25" t="s">
        <v>161</v>
      </c>
      <c r="B41" s="25" t="s">
        <v>12</v>
      </c>
      <c r="C41" s="26" t="s">
        <v>162</v>
      </c>
      <c r="D41" s="27">
        <v>932</v>
      </c>
      <c r="E41" s="33">
        <v>2</v>
      </c>
      <c r="F41" s="29">
        <f t="shared" si="4"/>
        <v>2.1459227467811159E-3</v>
      </c>
      <c r="G41" s="30">
        <v>24</v>
      </c>
      <c r="H41" s="29">
        <f t="shared" si="5"/>
        <v>2.575107296137339E-2</v>
      </c>
      <c r="I41" s="30">
        <v>127</v>
      </c>
      <c r="J41" s="29">
        <f t="shared" si="6"/>
        <v>0.13626609442060086</v>
      </c>
      <c r="K41" s="30">
        <v>50</v>
      </c>
      <c r="L41" s="29">
        <f t="shared" si="0"/>
        <v>5.3648068669527899E-2</v>
      </c>
      <c r="M41" s="31">
        <v>0</v>
      </c>
      <c r="N41" s="29">
        <f t="shared" si="1"/>
        <v>0</v>
      </c>
      <c r="O41" s="30">
        <v>24</v>
      </c>
      <c r="P41" s="29">
        <f t="shared" si="2"/>
        <v>2.575107296137339E-2</v>
      </c>
      <c r="Q41" s="32">
        <v>705</v>
      </c>
      <c r="R41" s="29">
        <f t="shared" si="3"/>
        <v>0.75643776824034337</v>
      </c>
    </row>
    <row r="42" spans="1:18" x14ac:dyDescent="0.2">
      <c r="A42" s="25" t="s">
        <v>139</v>
      </c>
      <c r="B42" s="25" t="s">
        <v>12</v>
      </c>
      <c r="C42" s="26" t="s">
        <v>140</v>
      </c>
      <c r="D42" s="27">
        <v>807</v>
      </c>
      <c r="E42" s="28">
        <v>0</v>
      </c>
      <c r="F42" s="29">
        <f t="shared" si="4"/>
        <v>0</v>
      </c>
      <c r="G42" s="30">
        <v>112</v>
      </c>
      <c r="H42" s="29">
        <f t="shared" si="5"/>
        <v>0.13878562577447337</v>
      </c>
      <c r="I42" s="30">
        <v>25</v>
      </c>
      <c r="J42" s="29">
        <f t="shared" si="6"/>
        <v>3.0978934324659233E-2</v>
      </c>
      <c r="K42" s="30">
        <v>42</v>
      </c>
      <c r="L42" s="29">
        <f t="shared" si="0"/>
        <v>5.204460966542751E-2</v>
      </c>
      <c r="M42" s="31">
        <v>0</v>
      </c>
      <c r="N42" s="29">
        <f t="shared" si="1"/>
        <v>0</v>
      </c>
      <c r="O42" s="30">
        <v>47</v>
      </c>
      <c r="P42" s="29">
        <f t="shared" si="2"/>
        <v>5.8240396530359353E-2</v>
      </c>
      <c r="Q42" s="32">
        <v>581</v>
      </c>
      <c r="R42" s="29">
        <f t="shared" si="3"/>
        <v>0.71995043370508049</v>
      </c>
    </row>
    <row r="43" spans="1:18" x14ac:dyDescent="0.2">
      <c r="A43" s="25" t="s">
        <v>137</v>
      </c>
      <c r="B43" s="25" t="s">
        <v>12</v>
      </c>
      <c r="C43" s="26" t="s">
        <v>355</v>
      </c>
      <c r="D43" s="27">
        <v>349</v>
      </c>
      <c r="E43" s="33">
        <v>2</v>
      </c>
      <c r="F43" s="29">
        <f t="shared" si="4"/>
        <v>5.7306590257879654E-3</v>
      </c>
      <c r="G43" s="30">
        <v>35</v>
      </c>
      <c r="H43" s="29">
        <f t="shared" si="5"/>
        <v>0.10028653295128939</v>
      </c>
      <c r="I43" s="30">
        <v>90</v>
      </c>
      <c r="J43" s="29">
        <f t="shared" si="6"/>
        <v>0.25787965616045844</v>
      </c>
      <c r="K43" s="30">
        <v>68</v>
      </c>
      <c r="L43" s="29">
        <f t="shared" si="0"/>
        <v>0.19484240687679083</v>
      </c>
      <c r="M43" s="31">
        <v>0</v>
      </c>
      <c r="N43" s="29">
        <f t="shared" si="1"/>
        <v>0</v>
      </c>
      <c r="O43" s="30">
        <v>16</v>
      </c>
      <c r="P43" s="29">
        <f t="shared" si="2"/>
        <v>4.5845272206303724E-2</v>
      </c>
      <c r="Q43" s="32">
        <v>138</v>
      </c>
      <c r="R43" s="29">
        <f t="shared" si="3"/>
        <v>0.39541547277936961</v>
      </c>
    </row>
    <row r="44" spans="1:18" x14ac:dyDescent="0.2">
      <c r="A44" s="25" t="s">
        <v>145</v>
      </c>
      <c r="B44" s="25" t="s">
        <v>12</v>
      </c>
      <c r="C44" s="26" t="s">
        <v>146</v>
      </c>
      <c r="D44" s="27">
        <v>642</v>
      </c>
      <c r="E44" s="28">
        <v>0</v>
      </c>
      <c r="F44" s="29">
        <f t="shared" si="4"/>
        <v>0</v>
      </c>
      <c r="G44" s="30">
        <v>11</v>
      </c>
      <c r="H44" s="29">
        <f t="shared" si="5"/>
        <v>1.7133956386292833E-2</v>
      </c>
      <c r="I44" s="30">
        <v>185</v>
      </c>
      <c r="J44" s="29">
        <f t="shared" si="6"/>
        <v>0.28816199376947038</v>
      </c>
      <c r="K44" s="30">
        <v>359</v>
      </c>
      <c r="L44" s="29">
        <f t="shared" si="0"/>
        <v>0.55919003115264798</v>
      </c>
      <c r="M44" s="31">
        <v>0</v>
      </c>
      <c r="N44" s="29">
        <f t="shared" si="1"/>
        <v>0</v>
      </c>
      <c r="O44" s="30">
        <v>18</v>
      </c>
      <c r="P44" s="29">
        <f t="shared" si="2"/>
        <v>2.8037383177570093E-2</v>
      </c>
      <c r="Q44" s="32">
        <v>69</v>
      </c>
      <c r="R44" s="29">
        <f t="shared" si="3"/>
        <v>0.10747663551401869</v>
      </c>
    </row>
    <row r="45" spans="1:18" x14ac:dyDescent="0.2">
      <c r="A45" s="25" t="s">
        <v>167</v>
      </c>
      <c r="B45" s="25" t="s">
        <v>12</v>
      </c>
      <c r="C45" s="26" t="s">
        <v>168</v>
      </c>
      <c r="D45" s="27">
        <v>909</v>
      </c>
      <c r="E45" s="33">
        <v>1</v>
      </c>
      <c r="F45" s="29">
        <f t="shared" si="4"/>
        <v>1.1001100110011001E-3</v>
      </c>
      <c r="G45" s="30">
        <v>18</v>
      </c>
      <c r="H45" s="29">
        <f t="shared" si="5"/>
        <v>1.9801980198019802E-2</v>
      </c>
      <c r="I45" s="30">
        <v>104</v>
      </c>
      <c r="J45" s="29">
        <f t="shared" si="6"/>
        <v>0.11441144114411442</v>
      </c>
      <c r="K45" s="30">
        <v>76</v>
      </c>
      <c r="L45" s="29">
        <f t="shared" si="0"/>
        <v>8.3608360836083612E-2</v>
      </c>
      <c r="M45" s="30">
        <v>2</v>
      </c>
      <c r="N45" s="29">
        <f t="shared" si="1"/>
        <v>2.2002200220022001E-3</v>
      </c>
      <c r="O45" s="30">
        <v>34</v>
      </c>
      <c r="P45" s="29">
        <f t="shared" si="2"/>
        <v>3.7403740374037403E-2</v>
      </c>
      <c r="Q45" s="32">
        <v>674</v>
      </c>
      <c r="R45" s="29">
        <f t="shared" si="3"/>
        <v>0.74147414741474149</v>
      </c>
    </row>
    <row r="46" spans="1:18" x14ac:dyDescent="0.2">
      <c r="A46" s="25" t="s">
        <v>151</v>
      </c>
      <c r="B46" s="25" t="s">
        <v>12</v>
      </c>
      <c r="C46" s="26" t="s">
        <v>152</v>
      </c>
      <c r="D46" s="27">
        <v>725</v>
      </c>
      <c r="E46" s="28">
        <v>0</v>
      </c>
      <c r="F46" s="29">
        <f t="shared" si="4"/>
        <v>0</v>
      </c>
      <c r="G46" s="30">
        <v>18</v>
      </c>
      <c r="H46" s="29">
        <f t="shared" si="5"/>
        <v>2.4827586206896551E-2</v>
      </c>
      <c r="I46" s="30">
        <v>130</v>
      </c>
      <c r="J46" s="29">
        <f t="shared" si="6"/>
        <v>0.1793103448275862</v>
      </c>
      <c r="K46" s="30">
        <v>85</v>
      </c>
      <c r="L46" s="29">
        <f t="shared" si="0"/>
        <v>0.11724137931034483</v>
      </c>
      <c r="M46" s="31">
        <v>0</v>
      </c>
      <c r="N46" s="29">
        <f t="shared" si="1"/>
        <v>0</v>
      </c>
      <c r="O46" s="30">
        <v>37</v>
      </c>
      <c r="P46" s="29">
        <f t="shared" si="2"/>
        <v>5.1034482758620693E-2</v>
      </c>
      <c r="Q46" s="32">
        <v>455</v>
      </c>
      <c r="R46" s="29">
        <f t="shared" si="3"/>
        <v>0.62758620689655176</v>
      </c>
    </row>
    <row r="47" spans="1:18" x14ac:dyDescent="0.2">
      <c r="A47" s="25" t="s">
        <v>147</v>
      </c>
      <c r="B47" s="25" t="s">
        <v>12</v>
      </c>
      <c r="C47" s="26" t="s">
        <v>148</v>
      </c>
      <c r="D47" s="27">
        <v>1124</v>
      </c>
      <c r="E47" s="33">
        <v>2</v>
      </c>
      <c r="F47" s="29">
        <f t="shared" si="4"/>
        <v>1.7793594306049821E-3</v>
      </c>
      <c r="G47" s="30">
        <v>25</v>
      </c>
      <c r="H47" s="29">
        <f t="shared" si="5"/>
        <v>2.2241992882562279E-2</v>
      </c>
      <c r="I47" s="30">
        <v>158</v>
      </c>
      <c r="J47" s="29">
        <f t="shared" si="6"/>
        <v>0.14056939501779359</v>
      </c>
      <c r="K47" s="30">
        <v>79</v>
      </c>
      <c r="L47" s="29">
        <f t="shared" si="0"/>
        <v>7.0284697508896793E-2</v>
      </c>
      <c r="M47" s="30">
        <v>4</v>
      </c>
      <c r="N47" s="29">
        <f t="shared" si="1"/>
        <v>3.5587188612099642E-3</v>
      </c>
      <c r="O47" s="30">
        <v>37</v>
      </c>
      <c r="P47" s="29">
        <f t="shared" si="2"/>
        <v>3.2918149466192169E-2</v>
      </c>
      <c r="Q47" s="32">
        <v>819</v>
      </c>
      <c r="R47" s="29">
        <f t="shared" si="3"/>
        <v>0.72864768683274017</v>
      </c>
    </row>
    <row r="48" spans="1:18" x14ac:dyDescent="0.2">
      <c r="A48" s="25" t="s">
        <v>149</v>
      </c>
      <c r="B48" s="25" t="s">
        <v>12</v>
      </c>
      <c r="C48" s="26" t="s">
        <v>150</v>
      </c>
      <c r="D48" s="27">
        <v>698</v>
      </c>
      <c r="E48" s="28">
        <v>0</v>
      </c>
      <c r="F48" s="29">
        <f t="shared" si="4"/>
        <v>0</v>
      </c>
      <c r="G48" s="30">
        <v>56</v>
      </c>
      <c r="H48" s="29">
        <f t="shared" si="5"/>
        <v>8.0229226361031525E-2</v>
      </c>
      <c r="I48" s="30">
        <v>342</v>
      </c>
      <c r="J48" s="29">
        <f t="shared" si="6"/>
        <v>0.48997134670487108</v>
      </c>
      <c r="K48" s="30">
        <v>56</v>
      </c>
      <c r="L48" s="29">
        <f t="shared" si="0"/>
        <v>8.0229226361031525E-2</v>
      </c>
      <c r="M48" s="30">
        <v>2</v>
      </c>
      <c r="N48" s="29">
        <f t="shared" si="1"/>
        <v>2.8653295128939827E-3</v>
      </c>
      <c r="O48" s="30">
        <v>25</v>
      </c>
      <c r="P48" s="29">
        <f t="shared" si="2"/>
        <v>3.5816618911174783E-2</v>
      </c>
      <c r="Q48" s="32">
        <v>217</v>
      </c>
      <c r="R48" s="29">
        <f t="shared" si="3"/>
        <v>0.31088825214899712</v>
      </c>
    </row>
    <row r="49" spans="1:18" x14ac:dyDescent="0.2">
      <c r="A49" s="25" t="s">
        <v>157</v>
      </c>
      <c r="B49" s="25" t="s">
        <v>12</v>
      </c>
      <c r="C49" s="26" t="s">
        <v>158</v>
      </c>
      <c r="D49" s="27">
        <v>425</v>
      </c>
      <c r="E49" s="33">
        <v>2</v>
      </c>
      <c r="F49" s="29">
        <f t="shared" si="4"/>
        <v>4.7058823529411761E-3</v>
      </c>
      <c r="G49" s="30">
        <v>11</v>
      </c>
      <c r="H49" s="29">
        <f t="shared" si="5"/>
        <v>2.5882352941176471E-2</v>
      </c>
      <c r="I49" s="30">
        <v>115</v>
      </c>
      <c r="J49" s="29">
        <f t="shared" si="6"/>
        <v>0.27058823529411763</v>
      </c>
      <c r="K49" s="30">
        <v>53</v>
      </c>
      <c r="L49" s="29">
        <f t="shared" si="0"/>
        <v>0.12470588235294118</v>
      </c>
      <c r="M49" s="31">
        <v>0</v>
      </c>
      <c r="N49" s="29">
        <f t="shared" si="1"/>
        <v>0</v>
      </c>
      <c r="O49" s="30">
        <v>22</v>
      </c>
      <c r="P49" s="29">
        <f t="shared" si="2"/>
        <v>5.1764705882352942E-2</v>
      </c>
      <c r="Q49" s="32">
        <v>222</v>
      </c>
      <c r="R49" s="29">
        <f t="shared" si="3"/>
        <v>0.52235294117647058</v>
      </c>
    </row>
    <row r="50" spans="1:18" x14ac:dyDescent="0.2">
      <c r="A50" s="25" t="s">
        <v>159</v>
      </c>
      <c r="B50" s="25" t="s">
        <v>12</v>
      </c>
      <c r="C50" s="26" t="s">
        <v>160</v>
      </c>
      <c r="D50" s="27">
        <v>838</v>
      </c>
      <c r="E50" s="33">
        <v>2</v>
      </c>
      <c r="F50" s="29">
        <f t="shared" si="4"/>
        <v>2.3866348448687352E-3</v>
      </c>
      <c r="G50" s="30">
        <v>23</v>
      </c>
      <c r="H50" s="29">
        <f t="shared" si="5"/>
        <v>2.7446300715990454E-2</v>
      </c>
      <c r="I50" s="30">
        <v>108</v>
      </c>
      <c r="J50" s="29">
        <f t="shared" si="6"/>
        <v>0.12887828162291171</v>
      </c>
      <c r="K50" s="30">
        <v>53</v>
      </c>
      <c r="L50" s="29">
        <f t="shared" si="0"/>
        <v>6.3245823389021474E-2</v>
      </c>
      <c r="M50" s="31">
        <v>0</v>
      </c>
      <c r="N50" s="29">
        <f t="shared" si="1"/>
        <v>0</v>
      </c>
      <c r="O50" s="30">
        <v>31</v>
      </c>
      <c r="P50" s="29">
        <f t="shared" si="2"/>
        <v>3.6992840095465392E-2</v>
      </c>
      <c r="Q50" s="32">
        <v>621</v>
      </c>
      <c r="R50" s="29">
        <f t="shared" si="3"/>
        <v>0.74105011933174225</v>
      </c>
    </row>
    <row r="51" spans="1:18" x14ac:dyDescent="0.2">
      <c r="A51" s="25" t="s">
        <v>165</v>
      </c>
      <c r="B51" s="25" t="s">
        <v>12</v>
      </c>
      <c r="C51" s="26" t="s">
        <v>166</v>
      </c>
      <c r="D51" s="27">
        <v>691</v>
      </c>
      <c r="E51" s="33">
        <v>5</v>
      </c>
      <c r="F51" s="29">
        <f t="shared" si="4"/>
        <v>7.2358900144717797E-3</v>
      </c>
      <c r="G51" s="30">
        <v>17</v>
      </c>
      <c r="H51" s="29">
        <f t="shared" si="5"/>
        <v>2.4602026049204053E-2</v>
      </c>
      <c r="I51" s="30">
        <v>134</v>
      </c>
      <c r="J51" s="29">
        <f t="shared" si="6"/>
        <v>0.19392185238784371</v>
      </c>
      <c r="K51" s="30">
        <v>122</v>
      </c>
      <c r="L51" s="29">
        <f t="shared" si="0"/>
        <v>0.17655571635311143</v>
      </c>
      <c r="M51" s="30">
        <v>2</v>
      </c>
      <c r="N51" s="29">
        <f t="shared" si="1"/>
        <v>2.8943560057887118E-3</v>
      </c>
      <c r="O51" s="30">
        <v>22</v>
      </c>
      <c r="P51" s="29">
        <f t="shared" si="2"/>
        <v>3.1837916063675829E-2</v>
      </c>
      <c r="Q51" s="32">
        <v>389</v>
      </c>
      <c r="R51" s="29">
        <f t="shared" si="3"/>
        <v>0.56295224312590453</v>
      </c>
    </row>
    <row r="52" spans="1:18" x14ac:dyDescent="0.2">
      <c r="A52" s="25" t="s">
        <v>171</v>
      </c>
      <c r="B52" s="25" t="s">
        <v>12</v>
      </c>
      <c r="C52" s="26" t="s">
        <v>172</v>
      </c>
      <c r="D52" s="27">
        <v>342</v>
      </c>
      <c r="E52" s="33">
        <v>3</v>
      </c>
      <c r="F52" s="29">
        <f t="shared" si="4"/>
        <v>8.771929824561403E-3</v>
      </c>
      <c r="G52" s="30">
        <v>27</v>
      </c>
      <c r="H52" s="29">
        <f t="shared" si="5"/>
        <v>7.8947368421052627E-2</v>
      </c>
      <c r="I52" s="30">
        <v>84</v>
      </c>
      <c r="J52" s="29">
        <f t="shared" si="6"/>
        <v>0.24561403508771928</v>
      </c>
      <c r="K52" s="30">
        <v>94</v>
      </c>
      <c r="L52" s="29">
        <f t="shared" si="0"/>
        <v>0.27485380116959063</v>
      </c>
      <c r="M52" s="31">
        <v>0</v>
      </c>
      <c r="N52" s="29">
        <f t="shared" si="1"/>
        <v>0</v>
      </c>
      <c r="O52" s="30">
        <v>31</v>
      </c>
      <c r="P52" s="29">
        <f t="shared" si="2"/>
        <v>9.0643274853801165E-2</v>
      </c>
      <c r="Q52" s="32">
        <v>103</v>
      </c>
      <c r="R52" s="29">
        <f t="shared" si="3"/>
        <v>0.30116959064327486</v>
      </c>
    </row>
    <row r="53" spans="1:18" x14ac:dyDescent="0.2">
      <c r="A53" s="25" t="s">
        <v>173</v>
      </c>
      <c r="B53" s="25" t="s">
        <v>12</v>
      </c>
      <c r="C53" s="26" t="s">
        <v>174</v>
      </c>
      <c r="D53" s="27">
        <v>699</v>
      </c>
      <c r="E53" s="33">
        <v>1</v>
      </c>
      <c r="F53" s="29">
        <f t="shared" si="4"/>
        <v>1.4306151645207439E-3</v>
      </c>
      <c r="G53" s="30">
        <v>12</v>
      </c>
      <c r="H53" s="29">
        <f t="shared" si="5"/>
        <v>1.7167381974248927E-2</v>
      </c>
      <c r="I53" s="30">
        <v>310</v>
      </c>
      <c r="J53" s="29">
        <f t="shared" si="6"/>
        <v>0.44349070100143062</v>
      </c>
      <c r="K53" s="30">
        <v>211</v>
      </c>
      <c r="L53" s="29">
        <f t="shared" si="0"/>
        <v>0.30185979971387694</v>
      </c>
      <c r="M53" s="30">
        <v>1</v>
      </c>
      <c r="N53" s="29">
        <f t="shared" si="1"/>
        <v>1.4306151645207439E-3</v>
      </c>
      <c r="O53" s="30">
        <v>30</v>
      </c>
      <c r="P53" s="29">
        <f t="shared" si="2"/>
        <v>4.2918454935622317E-2</v>
      </c>
      <c r="Q53" s="32">
        <v>134</v>
      </c>
      <c r="R53" s="29">
        <f t="shared" si="3"/>
        <v>0.19170243204577969</v>
      </c>
    </row>
    <row r="54" spans="1:18" x14ac:dyDescent="0.2">
      <c r="A54" s="25" t="s">
        <v>179</v>
      </c>
      <c r="B54" s="25" t="s">
        <v>12</v>
      </c>
      <c r="C54" s="26" t="s">
        <v>180</v>
      </c>
      <c r="D54" s="27">
        <v>866</v>
      </c>
      <c r="E54" s="33">
        <v>2</v>
      </c>
      <c r="F54" s="29">
        <f t="shared" si="4"/>
        <v>2.3094688221709007E-3</v>
      </c>
      <c r="G54" s="30">
        <v>65</v>
      </c>
      <c r="H54" s="29">
        <f t="shared" si="5"/>
        <v>7.5057736720554269E-2</v>
      </c>
      <c r="I54" s="30">
        <v>110</v>
      </c>
      <c r="J54" s="29">
        <f t="shared" si="6"/>
        <v>0.12702078521939955</v>
      </c>
      <c r="K54" s="30">
        <v>75</v>
      </c>
      <c r="L54" s="29">
        <f t="shared" si="0"/>
        <v>8.6605080831408776E-2</v>
      </c>
      <c r="M54" s="31">
        <v>0</v>
      </c>
      <c r="N54" s="29">
        <f t="shared" si="1"/>
        <v>0</v>
      </c>
      <c r="O54" s="30">
        <v>14</v>
      </c>
      <c r="P54" s="29">
        <f t="shared" si="2"/>
        <v>1.6166281755196306E-2</v>
      </c>
      <c r="Q54" s="32">
        <v>600</v>
      </c>
      <c r="R54" s="29">
        <f t="shared" si="3"/>
        <v>0.69284064665127021</v>
      </c>
    </row>
    <row r="55" spans="1:18" x14ac:dyDescent="0.2">
      <c r="A55" s="25" t="s">
        <v>191</v>
      </c>
      <c r="B55" s="25" t="s">
        <v>12</v>
      </c>
      <c r="C55" s="26" t="s">
        <v>192</v>
      </c>
      <c r="D55" s="27">
        <v>581</v>
      </c>
      <c r="E55" s="33">
        <v>1</v>
      </c>
      <c r="F55" s="29">
        <f t="shared" si="4"/>
        <v>1.7211703958691911E-3</v>
      </c>
      <c r="G55" s="30">
        <v>12</v>
      </c>
      <c r="H55" s="29">
        <f t="shared" si="5"/>
        <v>2.0654044750430294E-2</v>
      </c>
      <c r="I55" s="30">
        <v>186</v>
      </c>
      <c r="J55" s="29">
        <f t="shared" si="6"/>
        <v>0.32013769363166955</v>
      </c>
      <c r="K55" s="30">
        <v>157</v>
      </c>
      <c r="L55" s="29">
        <f t="shared" si="0"/>
        <v>0.27022375215146299</v>
      </c>
      <c r="M55" s="31">
        <v>0</v>
      </c>
      <c r="N55" s="29">
        <f t="shared" si="1"/>
        <v>0</v>
      </c>
      <c r="O55" s="30">
        <v>33</v>
      </c>
      <c r="P55" s="29">
        <f t="shared" si="2"/>
        <v>5.6798623063683308E-2</v>
      </c>
      <c r="Q55" s="32">
        <v>192</v>
      </c>
      <c r="R55" s="29">
        <f t="shared" si="3"/>
        <v>0.33046471600688471</v>
      </c>
    </row>
    <row r="56" spans="1:18" x14ac:dyDescent="0.2">
      <c r="A56" s="25" t="s">
        <v>177</v>
      </c>
      <c r="B56" s="25" t="s">
        <v>12</v>
      </c>
      <c r="C56" s="26" t="s">
        <v>178</v>
      </c>
      <c r="D56" s="27">
        <v>938</v>
      </c>
      <c r="E56" s="33">
        <v>1</v>
      </c>
      <c r="F56" s="29">
        <f t="shared" si="4"/>
        <v>1.0660980810234541E-3</v>
      </c>
      <c r="G56" s="30">
        <v>97</v>
      </c>
      <c r="H56" s="29">
        <f t="shared" si="5"/>
        <v>0.10341151385927505</v>
      </c>
      <c r="I56" s="30">
        <v>65</v>
      </c>
      <c r="J56" s="29">
        <f t="shared" si="6"/>
        <v>6.9296375266524518E-2</v>
      </c>
      <c r="K56" s="30">
        <v>123</v>
      </c>
      <c r="L56" s="29">
        <f t="shared" si="0"/>
        <v>0.13113006396588486</v>
      </c>
      <c r="M56" s="30">
        <v>2</v>
      </c>
      <c r="N56" s="29">
        <f t="shared" si="1"/>
        <v>2.1321961620469083E-3</v>
      </c>
      <c r="O56" s="30">
        <v>46</v>
      </c>
      <c r="P56" s="29">
        <f t="shared" si="2"/>
        <v>4.9040511727078892E-2</v>
      </c>
      <c r="Q56" s="32">
        <v>604</v>
      </c>
      <c r="R56" s="29">
        <f t="shared" si="3"/>
        <v>0.64392324093816633</v>
      </c>
    </row>
    <row r="57" spans="1:18" x14ac:dyDescent="0.2">
      <c r="A57" s="25" t="s">
        <v>183</v>
      </c>
      <c r="B57" s="25" t="s">
        <v>12</v>
      </c>
      <c r="C57" s="26" t="s">
        <v>184</v>
      </c>
      <c r="D57" s="27">
        <v>521</v>
      </c>
      <c r="E57" s="33">
        <v>2</v>
      </c>
      <c r="F57" s="29">
        <f t="shared" si="4"/>
        <v>3.838771593090211E-3</v>
      </c>
      <c r="G57" s="30">
        <v>12</v>
      </c>
      <c r="H57" s="29">
        <f t="shared" si="5"/>
        <v>2.3032629558541268E-2</v>
      </c>
      <c r="I57" s="30">
        <v>157</v>
      </c>
      <c r="J57" s="29">
        <f t="shared" si="6"/>
        <v>0.30134357005758156</v>
      </c>
      <c r="K57" s="30">
        <v>77</v>
      </c>
      <c r="L57" s="29">
        <f t="shared" si="0"/>
        <v>0.14779270633397312</v>
      </c>
      <c r="M57" s="31">
        <v>0</v>
      </c>
      <c r="N57" s="29">
        <f t="shared" si="1"/>
        <v>0</v>
      </c>
      <c r="O57" s="30">
        <v>22</v>
      </c>
      <c r="P57" s="29">
        <f t="shared" si="2"/>
        <v>4.2226487523992322E-2</v>
      </c>
      <c r="Q57" s="32">
        <v>251</v>
      </c>
      <c r="R57" s="29">
        <f t="shared" si="3"/>
        <v>0.48176583493282149</v>
      </c>
    </row>
    <row r="58" spans="1:18" x14ac:dyDescent="0.2">
      <c r="A58" s="25" t="s">
        <v>181</v>
      </c>
      <c r="B58" s="25" t="s">
        <v>12</v>
      </c>
      <c r="C58" s="26" t="s">
        <v>182</v>
      </c>
      <c r="D58" s="27">
        <v>873</v>
      </c>
      <c r="E58" s="33">
        <v>3</v>
      </c>
      <c r="F58" s="29">
        <f t="shared" si="4"/>
        <v>3.4364261168384879E-3</v>
      </c>
      <c r="G58" s="30">
        <v>58</v>
      </c>
      <c r="H58" s="29">
        <f t="shared" si="5"/>
        <v>6.6437571592210767E-2</v>
      </c>
      <c r="I58" s="30">
        <v>218</v>
      </c>
      <c r="J58" s="29">
        <f t="shared" si="6"/>
        <v>0.24971363115693013</v>
      </c>
      <c r="K58" s="30">
        <v>92</v>
      </c>
      <c r="L58" s="29">
        <f t="shared" si="0"/>
        <v>0.10538373424971363</v>
      </c>
      <c r="M58" s="31">
        <v>0</v>
      </c>
      <c r="N58" s="29">
        <f t="shared" si="1"/>
        <v>0</v>
      </c>
      <c r="O58" s="30">
        <v>27</v>
      </c>
      <c r="P58" s="29">
        <f t="shared" si="2"/>
        <v>3.0927835051546393E-2</v>
      </c>
      <c r="Q58" s="32">
        <v>475</v>
      </c>
      <c r="R58" s="29">
        <f t="shared" si="3"/>
        <v>0.54410080183276055</v>
      </c>
    </row>
    <row r="59" spans="1:18" x14ac:dyDescent="0.2">
      <c r="A59" s="25" t="s">
        <v>193</v>
      </c>
      <c r="B59" s="25" t="s">
        <v>12</v>
      </c>
      <c r="C59" s="26" t="s">
        <v>194</v>
      </c>
      <c r="D59" s="27">
        <v>474</v>
      </c>
      <c r="E59" s="33">
        <v>2</v>
      </c>
      <c r="F59" s="29">
        <f t="shared" si="4"/>
        <v>4.2194092827004216E-3</v>
      </c>
      <c r="G59" s="30">
        <v>7</v>
      </c>
      <c r="H59" s="29">
        <f t="shared" si="5"/>
        <v>1.4767932489451477E-2</v>
      </c>
      <c r="I59" s="30">
        <v>147</v>
      </c>
      <c r="J59" s="29">
        <f t="shared" si="6"/>
        <v>0.310126582278481</v>
      </c>
      <c r="K59" s="30">
        <v>128</v>
      </c>
      <c r="L59" s="29">
        <f t="shared" si="0"/>
        <v>0.27004219409282698</v>
      </c>
      <c r="M59" s="31">
        <v>0</v>
      </c>
      <c r="N59" s="29">
        <f t="shared" si="1"/>
        <v>0</v>
      </c>
      <c r="O59" s="30">
        <v>24</v>
      </c>
      <c r="P59" s="29">
        <f t="shared" si="2"/>
        <v>5.0632911392405063E-2</v>
      </c>
      <c r="Q59" s="32">
        <v>166</v>
      </c>
      <c r="R59" s="29">
        <f t="shared" si="3"/>
        <v>0.35021097046413502</v>
      </c>
    </row>
    <row r="60" spans="1:18" x14ac:dyDescent="0.2">
      <c r="A60" s="25" t="s">
        <v>195</v>
      </c>
      <c r="B60" s="25" t="s">
        <v>12</v>
      </c>
      <c r="C60" s="26" t="s">
        <v>196</v>
      </c>
      <c r="D60" s="27">
        <v>648</v>
      </c>
      <c r="E60" s="33">
        <v>2</v>
      </c>
      <c r="F60" s="29">
        <f t="shared" si="4"/>
        <v>3.0864197530864196E-3</v>
      </c>
      <c r="G60" s="30">
        <v>3</v>
      </c>
      <c r="H60" s="29">
        <f t="shared" si="5"/>
        <v>4.6296296296296294E-3</v>
      </c>
      <c r="I60" s="30">
        <v>235</v>
      </c>
      <c r="J60" s="29">
        <f t="shared" si="6"/>
        <v>0.36265432098765432</v>
      </c>
      <c r="K60" s="30">
        <v>177</v>
      </c>
      <c r="L60" s="29">
        <f t="shared" si="0"/>
        <v>0.27314814814814814</v>
      </c>
      <c r="M60" s="31">
        <v>0</v>
      </c>
      <c r="N60" s="29">
        <f t="shared" si="1"/>
        <v>0</v>
      </c>
      <c r="O60" s="30">
        <v>24</v>
      </c>
      <c r="P60" s="29">
        <f t="shared" si="2"/>
        <v>3.7037037037037035E-2</v>
      </c>
      <c r="Q60" s="32">
        <v>207</v>
      </c>
      <c r="R60" s="29">
        <f t="shared" si="3"/>
        <v>0.31944444444444442</v>
      </c>
    </row>
    <row r="61" spans="1:18" x14ac:dyDescent="0.2">
      <c r="A61" s="25" t="s">
        <v>199</v>
      </c>
      <c r="B61" s="25" t="s">
        <v>12</v>
      </c>
      <c r="C61" s="26" t="s">
        <v>200</v>
      </c>
      <c r="D61" s="27">
        <v>604</v>
      </c>
      <c r="E61" s="28">
        <v>0</v>
      </c>
      <c r="F61" s="29">
        <f t="shared" si="4"/>
        <v>0</v>
      </c>
      <c r="G61" s="30">
        <v>15</v>
      </c>
      <c r="H61" s="29">
        <f t="shared" si="5"/>
        <v>2.4834437086092714E-2</v>
      </c>
      <c r="I61" s="30">
        <v>249</v>
      </c>
      <c r="J61" s="29">
        <f t="shared" si="6"/>
        <v>0.41225165562913907</v>
      </c>
      <c r="K61" s="30">
        <v>142</v>
      </c>
      <c r="L61" s="29">
        <f t="shared" si="0"/>
        <v>0.23509933774834438</v>
      </c>
      <c r="M61" s="31">
        <v>0</v>
      </c>
      <c r="N61" s="29">
        <f t="shared" si="1"/>
        <v>0</v>
      </c>
      <c r="O61" s="30">
        <v>30</v>
      </c>
      <c r="P61" s="29">
        <f t="shared" si="2"/>
        <v>4.9668874172185427E-2</v>
      </c>
      <c r="Q61" s="32">
        <v>168</v>
      </c>
      <c r="R61" s="29">
        <f t="shared" si="3"/>
        <v>0.27814569536423839</v>
      </c>
    </row>
    <row r="62" spans="1:18" x14ac:dyDescent="0.2">
      <c r="A62" s="25" t="s">
        <v>203</v>
      </c>
      <c r="B62" s="25" t="s">
        <v>12</v>
      </c>
      <c r="C62" s="26" t="s">
        <v>204</v>
      </c>
      <c r="D62" s="27">
        <v>895</v>
      </c>
      <c r="E62" s="33">
        <v>2</v>
      </c>
      <c r="F62" s="29">
        <f t="shared" si="4"/>
        <v>2.2346368715083797E-3</v>
      </c>
      <c r="G62" s="30">
        <v>20</v>
      </c>
      <c r="H62" s="29">
        <f t="shared" si="5"/>
        <v>2.23463687150838E-2</v>
      </c>
      <c r="I62" s="30">
        <v>82</v>
      </c>
      <c r="J62" s="29">
        <f t="shared" si="6"/>
        <v>9.1620111731843576E-2</v>
      </c>
      <c r="K62" s="30">
        <v>126</v>
      </c>
      <c r="L62" s="29">
        <f t="shared" si="0"/>
        <v>0.14078212290502792</v>
      </c>
      <c r="M62" s="31">
        <v>0</v>
      </c>
      <c r="N62" s="29">
        <f t="shared" si="1"/>
        <v>0</v>
      </c>
      <c r="O62" s="30">
        <v>33</v>
      </c>
      <c r="P62" s="29">
        <f t="shared" si="2"/>
        <v>3.6871508379888271E-2</v>
      </c>
      <c r="Q62" s="32">
        <v>632</v>
      </c>
      <c r="R62" s="29">
        <f t="shared" si="3"/>
        <v>0.70614525139664808</v>
      </c>
    </row>
    <row r="63" spans="1:18" x14ac:dyDescent="0.2">
      <c r="A63" s="25" t="s">
        <v>207</v>
      </c>
      <c r="B63" s="25" t="s">
        <v>12</v>
      </c>
      <c r="C63" s="26" t="s">
        <v>208</v>
      </c>
      <c r="D63" s="27">
        <v>823</v>
      </c>
      <c r="E63" s="28">
        <v>0</v>
      </c>
      <c r="F63" s="29">
        <f t="shared" si="4"/>
        <v>0</v>
      </c>
      <c r="G63" s="30">
        <v>18</v>
      </c>
      <c r="H63" s="29">
        <f t="shared" si="5"/>
        <v>2.187120291616039E-2</v>
      </c>
      <c r="I63" s="30">
        <v>392</v>
      </c>
      <c r="J63" s="29">
        <f t="shared" si="6"/>
        <v>0.47630619684082626</v>
      </c>
      <c r="K63" s="30">
        <v>228</v>
      </c>
      <c r="L63" s="29">
        <f t="shared" si="0"/>
        <v>0.27703523693803161</v>
      </c>
      <c r="M63" s="30">
        <v>2</v>
      </c>
      <c r="N63" s="29">
        <f t="shared" si="1"/>
        <v>2.4301336573511541E-3</v>
      </c>
      <c r="O63" s="30">
        <v>41</v>
      </c>
      <c r="P63" s="29">
        <f t="shared" si="2"/>
        <v>4.9817739975698661E-2</v>
      </c>
      <c r="Q63" s="32">
        <v>142</v>
      </c>
      <c r="R63" s="29">
        <f t="shared" si="3"/>
        <v>0.17253948967193194</v>
      </c>
    </row>
    <row r="64" spans="1:18" x14ac:dyDescent="0.2">
      <c r="A64" s="25" t="s">
        <v>211</v>
      </c>
      <c r="B64" s="25" t="s">
        <v>12</v>
      </c>
      <c r="C64" s="26" t="s">
        <v>212</v>
      </c>
      <c r="D64" s="27">
        <v>993</v>
      </c>
      <c r="E64" s="33">
        <v>3</v>
      </c>
      <c r="F64" s="29">
        <f t="shared" si="4"/>
        <v>3.0211480362537764E-3</v>
      </c>
      <c r="G64" s="30">
        <v>282</v>
      </c>
      <c r="H64" s="29">
        <f t="shared" si="5"/>
        <v>0.28398791540785501</v>
      </c>
      <c r="I64" s="30">
        <v>76</v>
      </c>
      <c r="J64" s="29">
        <f t="shared" si="6"/>
        <v>7.6535750251762333E-2</v>
      </c>
      <c r="K64" s="30">
        <v>81</v>
      </c>
      <c r="L64" s="29">
        <f t="shared" si="0"/>
        <v>8.1570996978851965E-2</v>
      </c>
      <c r="M64" s="30">
        <v>1</v>
      </c>
      <c r="N64" s="29">
        <f t="shared" si="1"/>
        <v>1.0070493454179255E-3</v>
      </c>
      <c r="O64" s="30">
        <v>48</v>
      </c>
      <c r="P64" s="29">
        <f t="shared" si="2"/>
        <v>4.8338368580060423E-2</v>
      </c>
      <c r="Q64" s="32">
        <v>502</v>
      </c>
      <c r="R64" s="29">
        <f t="shared" si="3"/>
        <v>0.50553877139979864</v>
      </c>
    </row>
    <row r="65" spans="1:18" x14ac:dyDescent="0.2">
      <c r="A65" s="25" t="s">
        <v>215</v>
      </c>
      <c r="B65" s="25" t="s">
        <v>12</v>
      </c>
      <c r="C65" s="26" t="s">
        <v>216</v>
      </c>
      <c r="D65" s="27">
        <v>790</v>
      </c>
      <c r="E65" s="33">
        <v>1</v>
      </c>
      <c r="F65" s="29">
        <f t="shared" si="4"/>
        <v>1.2658227848101266E-3</v>
      </c>
      <c r="G65" s="30">
        <v>157</v>
      </c>
      <c r="H65" s="29">
        <f t="shared" si="5"/>
        <v>0.19873417721518988</v>
      </c>
      <c r="I65" s="30">
        <v>63</v>
      </c>
      <c r="J65" s="29">
        <f t="shared" si="6"/>
        <v>7.9746835443037969E-2</v>
      </c>
      <c r="K65" s="30">
        <v>41</v>
      </c>
      <c r="L65" s="29">
        <f t="shared" si="0"/>
        <v>5.1898734177215189E-2</v>
      </c>
      <c r="M65" s="31">
        <v>0</v>
      </c>
      <c r="N65" s="29">
        <f t="shared" si="1"/>
        <v>0</v>
      </c>
      <c r="O65" s="30">
        <v>47</v>
      </c>
      <c r="P65" s="29">
        <f t="shared" si="2"/>
        <v>5.9493670886075947E-2</v>
      </c>
      <c r="Q65" s="32">
        <v>481</v>
      </c>
      <c r="R65" s="29">
        <f t="shared" si="3"/>
        <v>0.60886075949367091</v>
      </c>
    </row>
    <row r="66" spans="1:18" ht="14.45" customHeight="1" x14ac:dyDescent="0.2">
      <c r="A66" s="25" t="s">
        <v>224</v>
      </c>
      <c r="B66" s="25" t="s">
        <v>12</v>
      </c>
      <c r="C66" s="26" t="s">
        <v>225</v>
      </c>
      <c r="D66" s="27">
        <v>894</v>
      </c>
      <c r="E66" s="33">
        <v>1</v>
      </c>
      <c r="F66" s="29">
        <f t="shared" si="4"/>
        <v>1.1185682326621924E-3</v>
      </c>
      <c r="G66" s="30">
        <v>32</v>
      </c>
      <c r="H66" s="29">
        <f t="shared" si="5"/>
        <v>3.5794183445190156E-2</v>
      </c>
      <c r="I66" s="30">
        <v>108</v>
      </c>
      <c r="J66" s="29">
        <f t="shared" si="6"/>
        <v>0.12080536912751678</v>
      </c>
      <c r="K66" s="30">
        <v>147</v>
      </c>
      <c r="L66" s="29">
        <f t="shared" si="0"/>
        <v>0.16442953020134229</v>
      </c>
      <c r="M66" s="30">
        <v>1</v>
      </c>
      <c r="N66" s="29">
        <f t="shared" si="1"/>
        <v>1.1185682326621924E-3</v>
      </c>
      <c r="O66" s="30">
        <v>23</v>
      </c>
      <c r="P66" s="29">
        <f t="shared" si="2"/>
        <v>2.5727069351230425E-2</v>
      </c>
      <c r="Q66" s="32">
        <v>582</v>
      </c>
      <c r="R66" s="29">
        <f t="shared" si="3"/>
        <v>0.65100671140939592</v>
      </c>
    </row>
    <row r="67" spans="1:18" x14ac:dyDescent="0.2">
      <c r="A67" s="25" t="s">
        <v>226</v>
      </c>
      <c r="B67" s="25" t="s">
        <v>12</v>
      </c>
      <c r="C67" s="26" t="s">
        <v>227</v>
      </c>
      <c r="D67" s="27">
        <v>735</v>
      </c>
      <c r="E67" s="28">
        <v>0</v>
      </c>
      <c r="F67" s="29">
        <f t="shared" si="4"/>
        <v>0</v>
      </c>
      <c r="G67" s="30">
        <v>34</v>
      </c>
      <c r="H67" s="29">
        <f t="shared" si="5"/>
        <v>4.6258503401360541E-2</v>
      </c>
      <c r="I67" s="30">
        <v>136</v>
      </c>
      <c r="J67" s="29">
        <f t="shared" si="6"/>
        <v>0.18503401360544217</v>
      </c>
      <c r="K67" s="30">
        <v>164</v>
      </c>
      <c r="L67" s="29">
        <f t="shared" ref="L67:L130" si="7">K67/$D67</f>
        <v>0.22312925170068026</v>
      </c>
      <c r="M67" s="31">
        <v>0</v>
      </c>
      <c r="N67" s="29">
        <f t="shared" ref="N67:N130" si="8">M67/$D67</f>
        <v>0</v>
      </c>
      <c r="O67" s="30">
        <v>22</v>
      </c>
      <c r="P67" s="29">
        <f t="shared" ref="P67:P130" si="9">O67/$D67</f>
        <v>2.9931972789115645E-2</v>
      </c>
      <c r="Q67" s="32">
        <v>379</v>
      </c>
      <c r="R67" s="29">
        <f t="shared" ref="R67:R130" si="10">Q67/$D67</f>
        <v>0.5156462585034014</v>
      </c>
    </row>
    <row r="68" spans="1:18" x14ac:dyDescent="0.2">
      <c r="A68" s="25" t="s">
        <v>228</v>
      </c>
      <c r="B68" s="25" t="s">
        <v>12</v>
      </c>
      <c r="C68" s="26" t="s">
        <v>229</v>
      </c>
      <c r="D68" s="27">
        <v>545</v>
      </c>
      <c r="E68" s="33">
        <v>2</v>
      </c>
      <c r="F68" s="29">
        <f t="shared" si="4"/>
        <v>3.669724770642202E-3</v>
      </c>
      <c r="G68" s="30">
        <v>61</v>
      </c>
      <c r="H68" s="29">
        <f t="shared" si="5"/>
        <v>0.11192660550458716</v>
      </c>
      <c r="I68" s="30">
        <v>112</v>
      </c>
      <c r="J68" s="29">
        <f t="shared" si="6"/>
        <v>0.20550458715596331</v>
      </c>
      <c r="K68" s="30">
        <v>109</v>
      </c>
      <c r="L68" s="29">
        <f t="shared" si="7"/>
        <v>0.2</v>
      </c>
      <c r="M68" s="31">
        <v>0</v>
      </c>
      <c r="N68" s="29">
        <f t="shared" si="8"/>
        <v>0</v>
      </c>
      <c r="O68" s="30">
        <v>34</v>
      </c>
      <c r="P68" s="29">
        <f t="shared" si="9"/>
        <v>6.2385321100917435E-2</v>
      </c>
      <c r="Q68" s="32">
        <v>227</v>
      </c>
      <c r="R68" s="29">
        <f t="shared" si="10"/>
        <v>0.41651376146788993</v>
      </c>
    </row>
    <row r="69" spans="1:18" x14ac:dyDescent="0.2">
      <c r="A69" s="25" t="s">
        <v>230</v>
      </c>
      <c r="B69" s="25" t="s">
        <v>12</v>
      </c>
      <c r="C69" s="26" t="s">
        <v>231</v>
      </c>
      <c r="D69" s="27">
        <v>779</v>
      </c>
      <c r="E69" s="33">
        <v>3</v>
      </c>
      <c r="F69" s="29">
        <f t="shared" ref="F69:F132" si="11">E69/$D69</f>
        <v>3.8510911424903724E-3</v>
      </c>
      <c r="G69" s="30">
        <v>39</v>
      </c>
      <c r="H69" s="29">
        <f t="shared" ref="H69:H132" si="12">G69/$D69</f>
        <v>5.0064184852374842E-2</v>
      </c>
      <c r="I69" s="30">
        <v>73</v>
      </c>
      <c r="J69" s="29">
        <f t="shared" ref="J69:J132" si="13">I69/$D69</f>
        <v>9.3709884467265719E-2</v>
      </c>
      <c r="K69" s="30">
        <v>77</v>
      </c>
      <c r="L69" s="29">
        <f t="shared" si="7"/>
        <v>9.8844672657252886E-2</v>
      </c>
      <c r="M69" s="31">
        <v>0</v>
      </c>
      <c r="N69" s="29">
        <f t="shared" si="8"/>
        <v>0</v>
      </c>
      <c r="O69" s="30">
        <v>20</v>
      </c>
      <c r="P69" s="29">
        <f t="shared" si="9"/>
        <v>2.5673940949935817E-2</v>
      </c>
      <c r="Q69" s="32">
        <v>567</v>
      </c>
      <c r="R69" s="29">
        <f t="shared" si="10"/>
        <v>0.72785622593068033</v>
      </c>
    </row>
    <row r="70" spans="1:18" x14ac:dyDescent="0.2">
      <c r="A70" s="25" t="s">
        <v>234</v>
      </c>
      <c r="B70" s="25" t="s">
        <v>12</v>
      </c>
      <c r="C70" s="26" t="s">
        <v>235</v>
      </c>
      <c r="D70" s="27">
        <v>302</v>
      </c>
      <c r="E70" s="33">
        <v>1</v>
      </c>
      <c r="F70" s="29">
        <f t="shared" si="11"/>
        <v>3.3112582781456954E-3</v>
      </c>
      <c r="G70" s="30">
        <v>11</v>
      </c>
      <c r="H70" s="29">
        <f t="shared" si="12"/>
        <v>3.6423841059602648E-2</v>
      </c>
      <c r="I70" s="30">
        <v>73</v>
      </c>
      <c r="J70" s="29">
        <f t="shared" si="13"/>
        <v>0.24172185430463577</v>
      </c>
      <c r="K70" s="30">
        <v>17</v>
      </c>
      <c r="L70" s="29">
        <f t="shared" si="7"/>
        <v>5.6291390728476824E-2</v>
      </c>
      <c r="M70" s="31">
        <v>0</v>
      </c>
      <c r="N70" s="29">
        <f t="shared" si="8"/>
        <v>0</v>
      </c>
      <c r="O70" s="30">
        <v>11</v>
      </c>
      <c r="P70" s="29">
        <f t="shared" si="9"/>
        <v>3.6423841059602648E-2</v>
      </c>
      <c r="Q70" s="32">
        <v>189</v>
      </c>
      <c r="R70" s="29">
        <f t="shared" si="10"/>
        <v>0.6258278145695364</v>
      </c>
    </row>
    <row r="71" spans="1:18" x14ac:dyDescent="0.2">
      <c r="A71" s="25" t="s">
        <v>232</v>
      </c>
      <c r="B71" s="25" t="s">
        <v>12</v>
      </c>
      <c r="C71" s="26" t="s">
        <v>233</v>
      </c>
      <c r="D71" s="27">
        <v>933</v>
      </c>
      <c r="E71" s="33">
        <v>1</v>
      </c>
      <c r="F71" s="29">
        <f t="shared" si="11"/>
        <v>1.0718113612004287E-3</v>
      </c>
      <c r="G71" s="30">
        <v>40</v>
      </c>
      <c r="H71" s="29">
        <f t="shared" si="12"/>
        <v>4.2872454448017148E-2</v>
      </c>
      <c r="I71" s="30">
        <v>43</v>
      </c>
      <c r="J71" s="29">
        <f t="shared" si="13"/>
        <v>4.6087888531618437E-2</v>
      </c>
      <c r="K71" s="30">
        <v>77</v>
      </c>
      <c r="L71" s="29">
        <f t="shared" si="7"/>
        <v>8.2529474812433015E-2</v>
      </c>
      <c r="M71" s="30">
        <v>3</v>
      </c>
      <c r="N71" s="29">
        <f t="shared" si="8"/>
        <v>3.2154340836012861E-3</v>
      </c>
      <c r="O71" s="30">
        <v>34</v>
      </c>
      <c r="P71" s="29">
        <f t="shared" si="9"/>
        <v>3.6441586280814578E-2</v>
      </c>
      <c r="Q71" s="32">
        <v>735</v>
      </c>
      <c r="R71" s="29">
        <f t="shared" si="10"/>
        <v>0.78778135048231512</v>
      </c>
    </row>
    <row r="72" spans="1:18" x14ac:dyDescent="0.2">
      <c r="A72" s="25" t="s">
        <v>236</v>
      </c>
      <c r="B72" s="25" t="s">
        <v>12</v>
      </c>
      <c r="C72" s="26" t="s">
        <v>237</v>
      </c>
      <c r="D72" s="27">
        <v>340</v>
      </c>
      <c r="E72" s="33">
        <v>3</v>
      </c>
      <c r="F72" s="29">
        <f t="shared" si="11"/>
        <v>8.8235294117647058E-3</v>
      </c>
      <c r="G72" s="30">
        <v>9</v>
      </c>
      <c r="H72" s="29">
        <f t="shared" si="12"/>
        <v>2.6470588235294117E-2</v>
      </c>
      <c r="I72" s="30">
        <v>87</v>
      </c>
      <c r="J72" s="29">
        <f t="shared" si="13"/>
        <v>0.25588235294117645</v>
      </c>
      <c r="K72" s="30">
        <v>45</v>
      </c>
      <c r="L72" s="29">
        <f t="shared" si="7"/>
        <v>0.13235294117647059</v>
      </c>
      <c r="M72" s="31">
        <v>0</v>
      </c>
      <c r="N72" s="29">
        <f t="shared" si="8"/>
        <v>0</v>
      </c>
      <c r="O72" s="30">
        <v>20</v>
      </c>
      <c r="P72" s="29">
        <f t="shared" si="9"/>
        <v>5.8823529411764705E-2</v>
      </c>
      <c r="Q72" s="32">
        <v>176</v>
      </c>
      <c r="R72" s="29">
        <f t="shared" si="10"/>
        <v>0.51764705882352946</v>
      </c>
    </row>
    <row r="73" spans="1:18" x14ac:dyDescent="0.2">
      <c r="A73" s="25" t="s">
        <v>242</v>
      </c>
      <c r="B73" s="25" t="s">
        <v>12</v>
      </c>
      <c r="C73" s="26" t="s">
        <v>243</v>
      </c>
      <c r="D73" s="27">
        <v>599</v>
      </c>
      <c r="E73" s="33">
        <v>3</v>
      </c>
      <c r="F73" s="29">
        <f t="shared" si="11"/>
        <v>5.008347245409015E-3</v>
      </c>
      <c r="G73" s="30">
        <v>20</v>
      </c>
      <c r="H73" s="29">
        <f t="shared" si="12"/>
        <v>3.3388981636060099E-2</v>
      </c>
      <c r="I73" s="30">
        <v>104</v>
      </c>
      <c r="J73" s="29">
        <f t="shared" si="13"/>
        <v>0.17362270450751252</v>
      </c>
      <c r="K73" s="30">
        <v>71</v>
      </c>
      <c r="L73" s="29">
        <f t="shared" si="7"/>
        <v>0.11853088480801335</v>
      </c>
      <c r="M73" s="31">
        <v>0</v>
      </c>
      <c r="N73" s="29">
        <f t="shared" si="8"/>
        <v>0</v>
      </c>
      <c r="O73" s="30">
        <v>28</v>
      </c>
      <c r="P73" s="29">
        <f t="shared" si="9"/>
        <v>4.6744574290484141E-2</v>
      </c>
      <c r="Q73" s="32">
        <v>373</v>
      </c>
      <c r="R73" s="29">
        <f t="shared" si="10"/>
        <v>0.62270450751252082</v>
      </c>
    </row>
    <row r="74" spans="1:18" x14ac:dyDescent="0.2">
      <c r="A74" s="25" t="s">
        <v>244</v>
      </c>
      <c r="B74" s="25" t="s">
        <v>12</v>
      </c>
      <c r="C74" s="26" t="s">
        <v>245</v>
      </c>
      <c r="D74" s="27">
        <v>654</v>
      </c>
      <c r="E74" s="33">
        <v>3</v>
      </c>
      <c r="F74" s="29">
        <f t="shared" si="11"/>
        <v>4.5871559633027525E-3</v>
      </c>
      <c r="G74" s="30">
        <v>8</v>
      </c>
      <c r="H74" s="29">
        <f t="shared" si="12"/>
        <v>1.2232415902140673E-2</v>
      </c>
      <c r="I74" s="30">
        <v>66</v>
      </c>
      <c r="J74" s="29">
        <f t="shared" si="13"/>
        <v>0.10091743119266056</v>
      </c>
      <c r="K74" s="30">
        <v>34</v>
      </c>
      <c r="L74" s="29">
        <f t="shared" si="7"/>
        <v>5.1987767584097858E-2</v>
      </c>
      <c r="M74" s="31">
        <v>0</v>
      </c>
      <c r="N74" s="29">
        <f t="shared" si="8"/>
        <v>0</v>
      </c>
      <c r="O74" s="30">
        <v>27</v>
      </c>
      <c r="P74" s="29">
        <f t="shared" si="9"/>
        <v>4.1284403669724773E-2</v>
      </c>
      <c r="Q74" s="32">
        <v>516</v>
      </c>
      <c r="R74" s="29">
        <f t="shared" si="10"/>
        <v>0.78899082568807344</v>
      </c>
    </row>
    <row r="75" spans="1:18" x14ac:dyDescent="0.2">
      <c r="A75" s="25" t="s">
        <v>246</v>
      </c>
      <c r="B75" s="25" t="s">
        <v>12</v>
      </c>
      <c r="C75" s="26" t="s">
        <v>247</v>
      </c>
      <c r="D75" s="27">
        <v>362</v>
      </c>
      <c r="E75" s="33">
        <v>1</v>
      </c>
      <c r="F75" s="29">
        <f t="shared" si="11"/>
        <v>2.7624309392265192E-3</v>
      </c>
      <c r="G75" s="30">
        <v>12</v>
      </c>
      <c r="H75" s="29">
        <f t="shared" si="12"/>
        <v>3.3149171270718231E-2</v>
      </c>
      <c r="I75" s="30">
        <v>127</v>
      </c>
      <c r="J75" s="29">
        <f t="shared" si="13"/>
        <v>0.35082872928176795</v>
      </c>
      <c r="K75" s="30">
        <v>72</v>
      </c>
      <c r="L75" s="29">
        <f t="shared" si="7"/>
        <v>0.19889502762430938</v>
      </c>
      <c r="M75" s="31">
        <v>0</v>
      </c>
      <c r="N75" s="29">
        <f t="shared" si="8"/>
        <v>0</v>
      </c>
      <c r="O75" s="30">
        <v>13</v>
      </c>
      <c r="P75" s="29">
        <f t="shared" si="9"/>
        <v>3.591160220994475E-2</v>
      </c>
      <c r="Q75" s="32">
        <v>137</v>
      </c>
      <c r="R75" s="29">
        <f t="shared" si="10"/>
        <v>0.37845303867403313</v>
      </c>
    </row>
    <row r="76" spans="1:18" x14ac:dyDescent="0.2">
      <c r="A76" s="25" t="s">
        <v>248</v>
      </c>
      <c r="B76" s="25" t="s">
        <v>12</v>
      </c>
      <c r="C76" s="26" t="s">
        <v>249</v>
      </c>
      <c r="D76" s="27">
        <v>402</v>
      </c>
      <c r="E76" s="33">
        <v>4</v>
      </c>
      <c r="F76" s="29">
        <f t="shared" si="11"/>
        <v>9.9502487562189053E-3</v>
      </c>
      <c r="G76" s="30">
        <v>15</v>
      </c>
      <c r="H76" s="29">
        <f t="shared" si="12"/>
        <v>3.7313432835820892E-2</v>
      </c>
      <c r="I76" s="30">
        <v>216</v>
      </c>
      <c r="J76" s="29">
        <f t="shared" si="13"/>
        <v>0.53731343283582089</v>
      </c>
      <c r="K76" s="30">
        <v>33</v>
      </c>
      <c r="L76" s="29">
        <f t="shared" si="7"/>
        <v>8.2089552238805971E-2</v>
      </c>
      <c r="M76" s="31">
        <v>0</v>
      </c>
      <c r="N76" s="29">
        <f t="shared" si="8"/>
        <v>0</v>
      </c>
      <c r="O76" s="30">
        <v>17</v>
      </c>
      <c r="P76" s="29">
        <f t="shared" si="9"/>
        <v>4.228855721393035E-2</v>
      </c>
      <c r="Q76" s="32">
        <v>117</v>
      </c>
      <c r="R76" s="29">
        <f t="shared" si="10"/>
        <v>0.29104477611940299</v>
      </c>
    </row>
    <row r="77" spans="1:18" x14ac:dyDescent="0.2">
      <c r="A77" s="25" t="s">
        <v>250</v>
      </c>
      <c r="B77" s="25" t="s">
        <v>12</v>
      </c>
      <c r="C77" s="26" t="s">
        <v>251</v>
      </c>
      <c r="D77" s="27">
        <v>561</v>
      </c>
      <c r="E77" s="33">
        <v>4</v>
      </c>
      <c r="F77" s="29">
        <f t="shared" si="11"/>
        <v>7.1301247771836003E-3</v>
      </c>
      <c r="G77" s="30">
        <v>5</v>
      </c>
      <c r="H77" s="29">
        <f t="shared" si="12"/>
        <v>8.9126559714795012E-3</v>
      </c>
      <c r="I77" s="30">
        <v>87</v>
      </c>
      <c r="J77" s="29">
        <f t="shared" si="13"/>
        <v>0.15508021390374332</v>
      </c>
      <c r="K77" s="30">
        <v>69</v>
      </c>
      <c r="L77" s="29">
        <f t="shared" si="7"/>
        <v>0.12299465240641712</v>
      </c>
      <c r="M77" s="31">
        <v>0</v>
      </c>
      <c r="N77" s="29">
        <f t="shared" si="8"/>
        <v>0</v>
      </c>
      <c r="O77" s="30">
        <v>29</v>
      </c>
      <c r="P77" s="29">
        <f t="shared" si="9"/>
        <v>5.1693404634581108E-2</v>
      </c>
      <c r="Q77" s="32">
        <v>367</v>
      </c>
      <c r="R77" s="29">
        <f t="shared" si="10"/>
        <v>0.65418894830659535</v>
      </c>
    </row>
    <row r="78" spans="1:18" x14ac:dyDescent="0.2">
      <c r="A78" s="25" t="s">
        <v>252</v>
      </c>
      <c r="B78" s="25" t="s">
        <v>12</v>
      </c>
      <c r="C78" s="26" t="s">
        <v>253</v>
      </c>
      <c r="D78" s="27">
        <v>713</v>
      </c>
      <c r="E78" s="33">
        <v>2</v>
      </c>
      <c r="F78" s="29">
        <f t="shared" si="11"/>
        <v>2.8050490883590462E-3</v>
      </c>
      <c r="G78" s="30">
        <v>60</v>
      </c>
      <c r="H78" s="29">
        <f t="shared" si="12"/>
        <v>8.4151472650771386E-2</v>
      </c>
      <c r="I78" s="30">
        <v>214</v>
      </c>
      <c r="J78" s="29">
        <f t="shared" si="13"/>
        <v>0.30014025245441794</v>
      </c>
      <c r="K78" s="30">
        <v>153</v>
      </c>
      <c r="L78" s="29">
        <f t="shared" si="7"/>
        <v>0.21458625525946703</v>
      </c>
      <c r="M78" s="31">
        <v>0</v>
      </c>
      <c r="N78" s="29">
        <f t="shared" si="8"/>
        <v>0</v>
      </c>
      <c r="O78" s="30">
        <v>32</v>
      </c>
      <c r="P78" s="29">
        <f t="shared" si="9"/>
        <v>4.4880785413744739E-2</v>
      </c>
      <c r="Q78" s="32">
        <v>252</v>
      </c>
      <c r="R78" s="29">
        <f t="shared" si="10"/>
        <v>0.35343618513323982</v>
      </c>
    </row>
    <row r="79" spans="1:18" x14ac:dyDescent="0.2">
      <c r="A79" s="25" t="s">
        <v>11</v>
      </c>
      <c r="B79" s="25" t="s">
        <v>12</v>
      </c>
      <c r="C79" s="26" t="s">
        <v>13</v>
      </c>
      <c r="D79" s="27">
        <v>654</v>
      </c>
      <c r="E79" s="33">
        <v>7</v>
      </c>
      <c r="F79" s="29">
        <f t="shared" si="11"/>
        <v>1.0703363914373088E-2</v>
      </c>
      <c r="G79" s="30">
        <v>35</v>
      </c>
      <c r="H79" s="29">
        <f t="shared" si="12"/>
        <v>5.3516819571865444E-2</v>
      </c>
      <c r="I79" s="30">
        <v>210</v>
      </c>
      <c r="J79" s="29">
        <f t="shared" si="13"/>
        <v>0.32110091743119268</v>
      </c>
      <c r="K79" s="30">
        <v>245</v>
      </c>
      <c r="L79" s="29">
        <f t="shared" si="7"/>
        <v>0.37461773700305812</v>
      </c>
      <c r="M79" s="30">
        <v>2</v>
      </c>
      <c r="N79" s="29">
        <f t="shared" si="8"/>
        <v>3.0581039755351682E-3</v>
      </c>
      <c r="O79" s="30">
        <v>34</v>
      </c>
      <c r="P79" s="29">
        <f t="shared" si="9"/>
        <v>5.1987767584097858E-2</v>
      </c>
      <c r="Q79" s="32">
        <v>121</v>
      </c>
      <c r="R79" s="29">
        <f t="shared" si="10"/>
        <v>0.18501529051987767</v>
      </c>
    </row>
    <row r="80" spans="1:18" x14ac:dyDescent="0.2">
      <c r="A80" s="25" t="s">
        <v>254</v>
      </c>
      <c r="B80" s="25" t="s">
        <v>12</v>
      </c>
      <c r="C80" s="26" t="s">
        <v>255</v>
      </c>
      <c r="D80" s="27">
        <v>699</v>
      </c>
      <c r="E80" s="33">
        <v>3</v>
      </c>
      <c r="F80" s="29">
        <f t="shared" si="11"/>
        <v>4.2918454935622317E-3</v>
      </c>
      <c r="G80" s="30">
        <v>27</v>
      </c>
      <c r="H80" s="29">
        <f t="shared" si="12"/>
        <v>3.8626609442060089E-2</v>
      </c>
      <c r="I80" s="30">
        <v>219</v>
      </c>
      <c r="J80" s="29">
        <f t="shared" si="13"/>
        <v>0.31330472103004292</v>
      </c>
      <c r="K80" s="30">
        <v>114</v>
      </c>
      <c r="L80" s="29">
        <f t="shared" si="7"/>
        <v>0.1630901287553648</v>
      </c>
      <c r="M80" s="30">
        <v>1</v>
      </c>
      <c r="N80" s="29">
        <f t="shared" si="8"/>
        <v>1.4306151645207439E-3</v>
      </c>
      <c r="O80" s="30">
        <v>23</v>
      </c>
      <c r="P80" s="29">
        <f t="shared" si="9"/>
        <v>3.2904148783977114E-2</v>
      </c>
      <c r="Q80" s="32">
        <v>312</v>
      </c>
      <c r="R80" s="29">
        <f t="shared" si="10"/>
        <v>0.44635193133047213</v>
      </c>
    </row>
    <row r="81" spans="1:18" x14ac:dyDescent="0.2">
      <c r="A81" s="25" t="s">
        <v>256</v>
      </c>
      <c r="B81" s="25" t="s">
        <v>12</v>
      </c>
      <c r="C81" s="26" t="s">
        <v>257</v>
      </c>
      <c r="D81" s="27">
        <v>434</v>
      </c>
      <c r="E81" s="33">
        <v>2</v>
      </c>
      <c r="F81" s="29">
        <f t="shared" si="11"/>
        <v>4.608294930875576E-3</v>
      </c>
      <c r="G81" s="30">
        <v>4</v>
      </c>
      <c r="H81" s="29">
        <f t="shared" si="12"/>
        <v>9.2165898617511521E-3</v>
      </c>
      <c r="I81" s="30">
        <v>115</v>
      </c>
      <c r="J81" s="29">
        <f t="shared" si="13"/>
        <v>0.26497695852534564</v>
      </c>
      <c r="K81" s="30">
        <v>21</v>
      </c>
      <c r="L81" s="29">
        <f t="shared" si="7"/>
        <v>4.8387096774193547E-2</v>
      </c>
      <c r="M81" s="31">
        <v>0</v>
      </c>
      <c r="N81" s="29">
        <f t="shared" si="8"/>
        <v>0</v>
      </c>
      <c r="O81" s="30">
        <v>13</v>
      </c>
      <c r="P81" s="29">
        <f t="shared" si="9"/>
        <v>2.9953917050691243E-2</v>
      </c>
      <c r="Q81" s="32">
        <v>279</v>
      </c>
      <c r="R81" s="29">
        <f t="shared" si="10"/>
        <v>0.6428571428571429</v>
      </c>
    </row>
    <row r="82" spans="1:18" x14ac:dyDescent="0.2">
      <c r="A82" s="25" t="s">
        <v>258</v>
      </c>
      <c r="B82" s="25" t="s">
        <v>12</v>
      </c>
      <c r="C82" s="26" t="s">
        <v>259</v>
      </c>
      <c r="D82" s="27">
        <v>909</v>
      </c>
      <c r="E82" s="28">
        <v>0</v>
      </c>
      <c r="F82" s="29">
        <f t="shared" si="11"/>
        <v>0</v>
      </c>
      <c r="G82" s="30">
        <v>93</v>
      </c>
      <c r="H82" s="29">
        <f t="shared" si="12"/>
        <v>0.10231023102310231</v>
      </c>
      <c r="I82" s="30">
        <v>32</v>
      </c>
      <c r="J82" s="29">
        <f t="shared" si="13"/>
        <v>3.5203520352035202E-2</v>
      </c>
      <c r="K82" s="30">
        <v>164</v>
      </c>
      <c r="L82" s="29">
        <f t="shared" si="7"/>
        <v>0.18041804180418042</v>
      </c>
      <c r="M82" s="31">
        <v>0</v>
      </c>
      <c r="N82" s="29">
        <f t="shared" si="8"/>
        <v>0</v>
      </c>
      <c r="O82" s="30">
        <v>34</v>
      </c>
      <c r="P82" s="29">
        <f t="shared" si="9"/>
        <v>3.7403740374037403E-2</v>
      </c>
      <c r="Q82" s="32">
        <v>586</v>
      </c>
      <c r="R82" s="29">
        <f t="shared" si="10"/>
        <v>0.64466446644664466</v>
      </c>
    </row>
    <row r="83" spans="1:18" x14ac:dyDescent="0.2">
      <c r="A83" s="25" t="s">
        <v>264</v>
      </c>
      <c r="B83" s="25" t="s">
        <v>12</v>
      </c>
      <c r="C83" s="26" t="s">
        <v>265</v>
      </c>
      <c r="D83" s="27">
        <v>664</v>
      </c>
      <c r="E83" s="33">
        <v>1</v>
      </c>
      <c r="F83" s="29">
        <f t="shared" si="11"/>
        <v>1.5060240963855422E-3</v>
      </c>
      <c r="G83" s="30">
        <v>24</v>
      </c>
      <c r="H83" s="29">
        <f t="shared" si="12"/>
        <v>3.614457831325301E-2</v>
      </c>
      <c r="I83" s="30">
        <v>126</v>
      </c>
      <c r="J83" s="29">
        <f t="shared" si="13"/>
        <v>0.18975903614457831</v>
      </c>
      <c r="K83" s="30">
        <v>63</v>
      </c>
      <c r="L83" s="29">
        <f t="shared" si="7"/>
        <v>9.4879518072289157E-2</v>
      </c>
      <c r="M83" s="30">
        <v>1</v>
      </c>
      <c r="N83" s="29">
        <f t="shared" si="8"/>
        <v>1.5060240963855422E-3</v>
      </c>
      <c r="O83" s="30">
        <v>41</v>
      </c>
      <c r="P83" s="29">
        <f t="shared" si="9"/>
        <v>6.1746987951807226E-2</v>
      </c>
      <c r="Q83" s="32">
        <v>408</v>
      </c>
      <c r="R83" s="29">
        <f t="shared" si="10"/>
        <v>0.61445783132530118</v>
      </c>
    </row>
    <row r="84" spans="1:18" x14ac:dyDescent="0.2">
      <c r="A84" s="25" t="s">
        <v>266</v>
      </c>
      <c r="B84" s="25" t="s">
        <v>12</v>
      </c>
      <c r="C84" s="26" t="s">
        <v>267</v>
      </c>
      <c r="D84" s="27">
        <v>605</v>
      </c>
      <c r="E84" s="33">
        <v>3</v>
      </c>
      <c r="F84" s="29">
        <f t="shared" si="11"/>
        <v>4.9586776859504135E-3</v>
      </c>
      <c r="G84" s="30">
        <v>7</v>
      </c>
      <c r="H84" s="29">
        <f t="shared" si="12"/>
        <v>1.1570247933884297E-2</v>
      </c>
      <c r="I84" s="30">
        <v>246</v>
      </c>
      <c r="J84" s="29">
        <f t="shared" si="13"/>
        <v>0.40661157024793387</v>
      </c>
      <c r="K84" s="30">
        <v>215</v>
      </c>
      <c r="L84" s="29">
        <f t="shared" si="7"/>
        <v>0.35537190082644626</v>
      </c>
      <c r="M84" s="31">
        <v>0</v>
      </c>
      <c r="N84" s="29">
        <f t="shared" si="8"/>
        <v>0</v>
      </c>
      <c r="O84" s="30">
        <v>24</v>
      </c>
      <c r="P84" s="29">
        <f t="shared" si="9"/>
        <v>3.9669421487603308E-2</v>
      </c>
      <c r="Q84" s="32">
        <v>110</v>
      </c>
      <c r="R84" s="29">
        <f t="shared" si="10"/>
        <v>0.18181818181818182</v>
      </c>
    </row>
    <row r="85" spans="1:18" x14ac:dyDescent="0.2">
      <c r="A85" s="25" t="s">
        <v>270</v>
      </c>
      <c r="B85" s="25" t="s">
        <v>12</v>
      </c>
      <c r="C85" s="26" t="s">
        <v>271</v>
      </c>
      <c r="D85" s="27">
        <v>598</v>
      </c>
      <c r="E85" s="33">
        <v>2</v>
      </c>
      <c r="F85" s="29">
        <f t="shared" si="11"/>
        <v>3.3444816053511705E-3</v>
      </c>
      <c r="G85" s="30">
        <v>31</v>
      </c>
      <c r="H85" s="29">
        <f t="shared" si="12"/>
        <v>5.1839464882943144E-2</v>
      </c>
      <c r="I85" s="30">
        <v>191</v>
      </c>
      <c r="J85" s="29">
        <f t="shared" si="13"/>
        <v>0.3193979933110368</v>
      </c>
      <c r="K85" s="30">
        <v>145</v>
      </c>
      <c r="L85" s="29">
        <f t="shared" si="7"/>
        <v>0.24247491638795987</v>
      </c>
      <c r="M85" s="30">
        <v>1</v>
      </c>
      <c r="N85" s="29">
        <f t="shared" si="8"/>
        <v>1.6722408026755853E-3</v>
      </c>
      <c r="O85" s="30">
        <v>28</v>
      </c>
      <c r="P85" s="29">
        <f t="shared" si="9"/>
        <v>4.6822742474916385E-2</v>
      </c>
      <c r="Q85" s="32">
        <v>200</v>
      </c>
      <c r="R85" s="29">
        <f t="shared" si="10"/>
        <v>0.33444816053511706</v>
      </c>
    </row>
    <row r="86" spans="1:18" x14ac:dyDescent="0.2">
      <c r="A86" s="25" t="s">
        <v>272</v>
      </c>
      <c r="B86" s="25" t="s">
        <v>12</v>
      </c>
      <c r="C86" s="26" t="s">
        <v>273</v>
      </c>
      <c r="D86" s="27">
        <v>536</v>
      </c>
      <c r="E86" s="28">
        <v>0</v>
      </c>
      <c r="F86" s="29">
        <f t="shared" si="11"/>
        <v>0</v>
      </c>
      <c r="G86" s="30">
        <v>22</v>
      </c>
      <c r="H86" s="29">
        <f t="shared" si="12"/>
        <v>4.1044776119402986E-2</v>
      </c>
      <c r="I86" s="30">
        <v>102</v>
      </c>
      <c r="J86" s="29">
        <f t="shared" si="13"/>
        <v>0.19029850746268656</v>
      </c>
      <c r="K86" s="30">
        <v>74</v>
      </c>
      <c r="L86" s="29">
        <f t="shared" si="7"/>
        <v>0.13805970149253732</v>
      </c>
      <c r="M86" s="31">
        <v>0</v>
      </c>
      <c r="N86" s="29">
        <f t="shared" si="8"/>
        <v>0</v>
      </c>
      <c r="O86" s="30">
        <v>25</v>
      </c>
      <c r="P86" s="29">
        <f t="shared" si="9"/>
        <v>4.6641791044776122E-2</v>
      </c>
      <c r="Q86" s="32">
        <v>313</v>
      </c>
      <c r="R86" s="29">
        <f t="shared" si="10"/>
        <v>0.58395522388059706</v>
      </c>
    </row>
    <row r="87" spans="1:18" x14ac:dyDescent="0.2">
      <c r="A87" s="25" t="s">
        <v>274</v>
      </c>
      <c r="B87" s="25" t="s">
        <v>12</v>
      </c>
      <c r="C87" s="26" t="s">
        <v>275</v>
      </c>
      <c r="D87" s="27">
        <v>1045</v>
      </c>
      <c r="E87" s="33">
        <v>4</v>
      </c>
      <c r="F87" s="29">
        <f t="shared" si="11"/>
        <v>3.8277511961722489E-3</v>
      </c>
      <c r="G87" s="30">
        <v>28</v>
      </c>
      <c r="H87" s="29">
        <f t="shared" si="12"/>
        <v>2.6794258373205742E-2</v>
      </c>
      <c r="I87" s="30">
        <v>63</v>
      </c>
      <c r="J87" s="29">
        <f t="shared" si="13"/>
        <v>6.0287081339712917E-2</v>
      </c>
      <c r="K87" s="30">
        <v>58</v>
      </c>
      <c r="L87" s="29">
        <f t="shared" si="7"/>
        <v>5.5502392344497609E-2</v>
      </c>
      <c r="M87" s="31">
        <v>0</v>
      </c>
      <c r="N87" s="29">
        <f t="shared" si="8"/>
        <v>0</v>
      </c>
      <c r="O87" s="30">
        <v>49</v>
      </c>
      <c r="P87" s="29">
        <f t="shared" si="9"/>
        <v>4.6889952153110051E-2</v>
      </c>
      <c r="Q87" s="32">
        <v>843</v>
      </c>
      <c r="R87" s="29">
        <f t="shared" si="10"/>
        <v>0.80669856459330147</v>
      </c>
    </row>
    <row r="88" spans="1:18" x14ac:dyDescent="0.2">
      <c r="A88" s="25" t="s">
        <v>276</v>
      </c>
      <c r="B88" s="25" t="s">
        <v>12</v>
      </c>
      <c r="C88" s="26" t="s">
        <v>277</v>
      </c>
      <c r="D88" s="27">
        <v>633</v>
      </c>
      <c r="E88" s="33">
        <v>2</v>
      </c>
      <c r="F88" s="29">
        <f t="shared" si="11"/>
        <v>3.1595576619273301E-3</v>
      </c>
      <c r="G88" s="30">
        <v>10</v>
      </c>
      <c r="H88" s="29">
        <f t="shared" si="12"/>
        <v>1.579778830963665E-2</v>
      </c>
      <c r="I88" s="30">
        <v>205</v>
      </c>
      <c r="J88" s="29">
        <f t="shared" si="13"/>
        <v>0.32385466034755134</v>
      </c>
      <c r="K88" s="30">
        <v>66</v>
      </c>
      <c r="L88" s="29">
        <f t="shared" si="7"/>
        <v>0.10426540284360189</v>
      </c>
      <c r="M88" s="30">
        <v>1</v>
      </c>
      <c r="N88" s="29">
        <f t="shared" si="8"/>
        <v>1.5797788309636651E-3</v>
      </c>
      <c r="O88" s="30">
        <v>40</v>
      </c>
      <c r="P88" s="29">
        <f t="shared" si="9"/>
        <v>6.3191153238546599E-2</v>
      </c>
      <c r="Q88" s="32">
        <v>309</v>
      </c>
      <c r="R88" s="29">
        <f t="shared" si="10"/>
        <v>0.4881516587677725</v>
      </c>
    </row>
    <row r="89" spans="1:18" x14ac:dyDescent="0.2">
      <c r="A89" s="25" t="s">
        <v>278</v>
      </c>
      <c r="B89" s="25" t="s">
        <v>12</v>
      </c>
      <c r="C89" s="26" t="s">
        <v>279</v>
      </c>
      <c r="D89" s="27">
        <v>897</v>
      </c>
      <c r="E89" s="33">
        <v>4</v>
      </c>
      <c r="F89" s="29">
        <f t="shared" si="11"/>
        <v>4.459308807134894E-3</v>
      </c>
      <c r="G89" s="30">
        <v>129</v>
      </c>
      <c r="H89" s="29">
        <f t="shared" si="12"/>
        <v>0.14381270903010032</v>
      </c>
      <c r="I89" s="30">
        <v>95</v>
      </c>
      <c r="J89" s="29">
        <f t="shared" si="13"/>
        <v>0.10590858416945373</v>
      </c>
      <c r="K89" s="30">
        <v>72</v>
      </c>
      <c r="L89" s="29">
        <f t="shared" si="7"/>
        <v>8.0267558528428096E-2</v>
      </c>
      <c r="M89" s="30">
        <v>4</v>
      </c>
      <c r="N89" s="29">
        <f t="shared" si="8"/>
        <v>4.459308807134894E-3</v>
      </c>
      <c r="O89" s="30">
        <v>36</v>
      </c>
      <c r="P89" s="29">
        <f t="shared" si="9"/>
        <v>4.0133779264214048E-2</v>
      </c>
      <c r="Q89" s="32">
        <v>557</v>
      </c>
      <c r="R89" s="29">
        <f t="shared" si="10"/>
        <v>0.62095875139353396</v>
      </c>
    </row>
    <row r="90" spans="1:18" x14ac:dyDescent="0.2">
      <c r="A90" s="25" t="s">
        <v>280</v>
      </c>
      <c r="B90" s="25" t="s">
        <v>12</v>
      </c>
      <c r="C90" s="26" t="s">
        <v>281</v>
      </c>
      <c r="D90" s="27">
        <v>502</v>
      </c>
      <c r="E90" s="33">
        <v>1</v>
      </c>
      <c r="F90" s="29">
        <f t="shared" si="11"/>
        <v>1.9920318725099601E-3</v>
      </c>
      <c r="G90" s="30">
        <v>20</v>
      </c>
      <c r="H90" s="29">
        <f t="shared" si="12"/>
        <v>3.9840637450199202E-2</v>
      </c>
      <c r="I90" s="30">
        <v>82</v>
      </c>
      <c r="J90" s="29">
        <f t="shared" si="13"/>
        <v>0.16334661354581673</v>
      </c>
      <c r="K90" s="30">
        <v>68</v>
      </c>
      <c r="L90" s="29">
        <f t="shared" si="7"/>
        <v>0.13545816733067728</v>
      </c>
      <c r="M90" s="31">
        <v>0</v>
      </c>
      <c r="N90" s="29">
        <f t="shared" si="8"/>
        <v>0</v>
      </c>
      <c r="O90" s="30">
        <v>30</v>
      </c>
      <c r="P90" s="29">
        <f t="shared" si="9"/>
        <v>5.9760956175298807E-2</v>
      </c>
      <c r="Q90" s="32">
        <v>301</v>
      </c>
      <c r="R90" s="29">
        <f t="shared" si="10"/>
        <v>0.59960159362549803</v>
      </c>
    </row>
    <row r="91" spans="1:18" x14ac:dyDescent="0.2">
      <c r="A91" s="25" t="s">
        <v>282</v>
      </c>
      <c r="B91" s="25" t="s">
        <v>12</v>
      </c>
      <c r="C91" s="26" t="s">
        <v>283</v>
      </c>
      <c r="D91" s="27">
        <v>579</v>
      </c>
      <c r="E91" s="33">
        <v>3</v>
      </c>
      <c r="F91" s="29">
        <f t="shared" si="11"/>
        <v>5.1813471502590676E-3</v>
      </c>
      <c r="G91" s="30">
        <v>11</v>
      </c>
      <c r="H91" s="29">
        <f t="shared" si="12"/>
        <v>1.8998272884283247E-2</v>
      </c>
      <c r="I91" s="30">
        <v>77</v>
      </c>
      <c r="J91" s="29">
        <f t="shared" si="13"/>
        <v>0.13298791018998274</v>
      </c>
      <c r="K91" s="30">
        <v>104</v>
      </c>
      <c r="L91" s="29">
        <f t="shared" si="7"/>
        <v>0.17962003454231434</v>
      </c>
      <c r="M91" s="31">
        <v>0</v>
      </c>
      <c r="N91" s="29">
        <f t="shared" si="8"/>
        <v>0</v>
      </c>
      <c r="O91" s="30">
        <v>23</v>
      </c>
      <c r="P91" s="29">
        <f t="shared" si="9"/>
        <v>3.9723661485319514E-2</v>
      </c>
      <c r="Q91" s="32">
        <v>361</v>
      </c>
      <c r="R91" s="29">
        <f t="shared" si="10"/>
        <v>0.62348877374784106</v>
      </c>
    </row>
    <row r="92" spans="1:18" ht="25.5" x14ac:dyDescent="0.2">
      <c r="A92" s="25" t="s">
        <v>284</v>
      </c>
      <c r="B92" s="25" t="s">
        <v>12</v>
      </c>
      <c r="C92" s="26" t="s">
        <v>285</v>
      </c>
      <c r="D92" s="27">
        <v>519</v>
      </c>
      <c r="E92" s="33">
        <v>2</v>
      </c>
      <c r="F92" s="29">
        <f t="shared" si="11"/>
        <v>3.8535645472061657E-3</v>
      </c>
      <c r="G92" s="30">
        <v>5</v>
      </c>
      <c r="H92" s="29">
        <f t="shared" si="12"/>
        <v>9.6339113680154135E-3</v>
      </c>
      <c r="I92" s="30">
        <v>187</v>
      </c>
      <c r="J92" s="29">
        <f t="shared" si="13"/>
        <v>0.3603082851637765</v>
      </c>
      <c r="K92" s="30">
        <v>90</v>
      </c>
      <c r="L92" s="29">
        <f t="shared" si="7"/>
        <v>0.17341040462427745</v>
      </c>
      <c r="M92" s="31">
        <v>0</v>
      </c>
      <c r="N92" s="29">
        <f t="shared" si="8"/>
        <v>0</v>
      </c>
      <c r="O92" s="30">
        <v>27</v>
      </c>
      <c r="P92" s="29">
        <f t="shared" si="9"/>
        <v>5.2023121387283239E-2</v>
      </c>
      <c r="Q92" s="32">
        <v>208</v>
      </c>
      <c r="R92" s="29">
        <f t="shared" si="10"/>
        <v>0.40077071290944122</v>
      </c>
    </row>
    <row r="93" spans="1:18" x14ac:dyDescent="0.2">
      <c r="A93" s="25" t="s">
        <v>290</v>
      </c>
      <c r="B93" s="25" t="s">
        <v>12</v>
      </c>
      <c r="C93" s="26" t="s">
        <v>291</v>
      </c>
      <c r="D93" s="27">
        <v>626</v>
      </c>
      <c r="E93" s="33">
        <v>1</v>
      </c>
      <c r="F93" s="29">
        <f t="shared" si="11"/>
        <v>1.5974440894568689E-3</v>
      </c>
      <c r="G93" s="30">
        <v>20</v>
      </c>
      <c r="H93" s="29">
        <f t="shared" si="12"/>
        <v>3.1948881789137379E-2</v>
      </c>
      <c r="I93" s="30">
        <v>136</v>
      </c>
      <c r="J93" s="29">
        <f t="shared" si="13"/>
        <v>0.21725239616613418</v>
      </c>
      <c r="K93" s="30">
        <v>61</v>
      </c>
      <c r="L93" s="29">
        <f t="shared" si="7"/>
        <v>9.7444089456869012E-2</v>
      </c>
      <c r="M93" s="30">
        <v>1</v>
      </c>
      <c r="N93" s="29">
        <f t="shared" si="8"/>
        <v>1.5974440894568689E-3</v>
      </c>
      <c r="O93" s="30">
        <v>38</v>
      </c>
      <c r="P93" s="29">
        <f t="shared" si="9"/>
        <v>6.070287539936102E-2</v>
      </c>
      <c r="Q93" s="32">
        <v>369</v>
      </c>
      <c r="R93" s="29">
        <f t="shared" si="10"/>
        <v>0.58945686900958472</v>
      </c>
    </row>
    <row r="94" spans="1:18" x14ac:dyDescent="0.2">
      <c r="A94" s="25" t="s">
        <v>296</v>
      </c>
      <c r="B94" s="25" t="s">
        <v>12</v>
      </c>
      <c r="C94" s="26" t="s">
        <v>297</v>
      </c>
      <c r="D94" s="27">
        <v>729</v>
      </c>
      <c r="E94" s="33">
        <v>4</v>
      </c>
      <c r="F94" s="29">
        <f t="shared" si="11"/>
        <v>5.4869684499314125E-3</v>
      </c>
      <c r="G94" s="30">
        <v>55</v>
      </c>
      <c r="H94" s="29">
        <f t="shared" si="12"/>
        <v>7.5445816186556922E-2</v>
      </c>
      <c r="I94" s="30">
        <v>150</v>
      </c>
      <c r="J94" s="29">
        <f t="shared" si="13"/>
        <v>0.20576131687242799</v>
      </c>
      <c r="K94" s="30">
        <v>124</v>
      </c>
      <c r="L94" s="29">
        <f t="shared" si="7"/>
        <v>0.17009602194787379</v>
      </c>
      <c r="M94" s="30">
        <v>2</v>
      </c>
      <c r="N94" s="29">
        <f t="shared" si="8"/>
        <v>2.7434842249657062E-3</v>
      </c>
      <c r="O94" s="30">
        <v>28</v>
      </c>
      <c r="P94" s="29">
        <f t="shared" si="9"/>
        <v>3.8408779149519894E-2</v>
      </c>
      <c r="Q94" s="32">
        <v>366</v>
      </c>
      <c r="R94" s="29">
        <f t="shared" si="10"/>
        <v>0.50205761316872433</v>
      </c>
    </row>
    <row r="95" spans="1:18" x14ac:dyDescent="0.2">
      <c r="A95" s="25" t="s">
        <v>304</v>
      </c>
      <c r="B95" s="25" t="s">
        <v>12</v>
      </c>
      <c r="C95" s="26" t="s">
        <v>305</v>
      </c>
      <c r="D95" s="27">
        <v>561</v>
      </c>
      <c r="E95" s="33">
        <v>4</v>
      </c>
      <c r="F95" s="29">
        <f t="shared" si="11"/>
        <v>7.1301247771836003E-3</v>
      </c>
      <c r="G95" s="30">
        <v>5</v>
      </c>
      <c r="H95" s="29">
        <f t="shared" si="12"/>
        <v>8.9126559714795012E-3</v>
      </c>
      <c r="I95" s="30">
        <v>217</v>
      </c>
      <c r="J95" s="29">
        <f t="shared" si="13"/>
        <v>0.38680926916221031</v>
      </c>
      <c r="K95" s="30">
        <v>142</v>
      </c>
      <c r="L95" s="29">
        <f t="shared" si="7"/>
        <v>0.25311942959001782</v>
      </c>
      <c r="M95" s="31">
        <v>0</v>
      </c>
      <c r="N95" s="29">
        <f t="shared" si="8"/>
        <v>0</v>
      </c>
      <c r="O95" s="30">
        <v>23</v>
      </c>
      <c r="P95" s="29">
        <f t="shared" si="9"/>
        <v>4.0998217468805706E-2</v>
      </c>
      <c r="Q95" s="32">
        <v>170</v>
      </c>
      <c r="R95" s="29">
        <f t="shared" si="10"/>
        <v>0.30303030303030304</v>
      </c>
    </row>
    <row r="96" spans="1:18" x14ac:dyDescent="0.2">
      <c r="A96" s="25" t="s">
        <v>308</v>
      </c>
      <c r="B96" s="25" t="s">
        <v>12</v>
      </c>
      <c r="C96" s="26" t="s">
        <v>309</v>
      </c>
      <c r="D96" s="27">
        <v>891</v>
      </c>
      <c r="E96" s="33">
        <v>2</v>
      </c>
      <c r="F96" s="29">
        <f t="shared" si="11"/>
        <v>2.2446689113355782E-3</v>
      </c>
      <c r="G96" s="30">
        <v>4</v>
      </c>
      <c r="H96" s="29">
        <f t="shared" si="12"/>
        <v>4.4893378226711564E-3</v>
      </c>
      <c r="I96" s="30">
        <v>615</v>
      </c>
      <c r="J96" s="29">
        <f t="shared" si="13"/>
        <v>0.6902356902356902</v>
      </c>
      <c r="K96" s="30">
        <v>221</v>
      </c>
      <c r="L96" s="29">
        <f t="shared" si="7"/>
        <v>0.24803591470258138</v>
      </c>
      <c r="M96" s="31">
        <v>0</v>
      </c>
      <c r="N96" s="29">
        <f t="shared" si="8"/>
        <v>0</v>
      </c>
      <c r="O96" s="30">
        <v>23</v>
      </c>
      <c r="P96" s="29">
        <f t="shared" si="9"/>
        <v>2.5813692480359147E-2</v>
      </c>
      <c r="Q96" s="32">
        <v>26</v>
      </c>
      <c r="R96" s="29">
        <f t="shared" si="10"/>
        <v>2.9180695847362513E-2</v>
      </c>
    </row>
    <row r="97" spans="1:18" x14ac:dyDescent="0.2">
      <c r="A97" s="25" t="s">
        <v>302</v>
      </c>
      <c r="B97" s="25" t="s">
        <v>12</v>
      </c>
      <c r="C97" s="26" t="s">
        <v>303</v>
      </c>
      <c r="D97" s="27">
        <v>603</v>
      </c>
      <c r="E97" s="33">
        <v>5</v>
      </c>
      <c r="F97" s="29">
        <f t="shared" si="11"/>
        <v>8.291873963515755E-3</v>
      </c>
      <c r="G97" s="30">
        <v>210</v>
      </c>
      <c r="H97" s="29">
        <f t="shared" si="12"/>
        <v>0.34825870646766172</v>
      </c>
      <c r="I97" s="30">
        <v>100</v>
      </c>
      <c r="J97" s="29">
        <f t="shared" si="13"/>
        <v>0.16583747927031509</v>
      </c>
      <c r="K97" s="30">
        <v>74</v>
      </c>
      <c r="L97" s="29">
        <f t="shared" si="7"/>
        <v>0.12271973466003316</v>
      </c>
      <c r="M97" s="30">
        <v>1</v>
      </c>
      <c r="N97" s="29">
        <f t="shared" si="8"/>
        <v>1.658374792703151E-3</v>
      </c>
      <c r="O97" s="30">
        <v>18</v>
      </c>
      <c r="P97" s="29">
        <f t="shared" si="9"/>
        <v>2.9850746268656716E-2</v>
      </c>
      <c r="Q97" s="32">
        <v>195</v>
      </c>
      <c r="R97" s="29">
        <f t="shared" si="10"/>
        <v>0.32338308457711445</v>
      </c>
    </row>
    <row r="98" spans="1:18" x14ac:dyDescent="0.2">
      <c r="A98" s="25" t="s">
        <v>306</v>
      </c>
      <c r="B98" s="25" t="s">
        <v>12</v>
      </c>
      <c r="C98" s="26" t="s">
        <v>307</v>
      </c>
      <c r="D98" s="27">
        <v>571</v>
      </c>
      <c r="E98" s="33">
        <v>2</v>
      </c>
      <c r="F98" s="29">
        <f t="shared" si="11"/>
        <v>3.5026269702276708E-3</v>
      </c>
      <c r="G98" s="30">
        <v>80</v>
      </c>
      <c r="H98" s="29">
        <f t="shared" si="12"/>
        <v>0.14010507880910683</v>
      </c>
      <c r="I98" s="30">
        <v>81</v>
      </c>
      <c r="J98" s="29">
        <f t="shared" si="13"/>
        <v>0.14185639229422067</v>
      </c>
      <c r="K98" s="30">
        <v>104</v>
      </c>
      <c r="L98" s="29">
        <f t="shared" si="7"/>
        <v>0.18213660245183888</v>
      </c>
      <c r="M98" s="31">
        <v>0</v>
      </c>
      <c r="N98" s="29">
        <f t="shared" si="8"/>
        <v>0</v>
      </c>
      <c r="O98" s="30">
        <v>28</v>
      </c>
      <c r="P98" s="29">
        <f t="shared" si="9"/>
        <v>4.9036777583187391E-2</v>
      </c>
      <c r="Q98" s="32">
        <v>276</v>
      </c>
      <c r="R98" s="29">
        <f t="shared" si="10"/>
        <v>0.48336252189141854</v>
      </c>
    </row>
    <row r="99" spans="1:18" x14ac:dyDescent="0.2">
      <c r="A99" s="25" t="s">
        <v>310</v>
      </c>
      <c r="B99" s="25" t="s">
        <v>12</v>
      </c>
      <c r="C99" s="26" t="s">
        <v>311</v>
      </c>
      <c r="D99" s="27">
        <v>444</v>
      </c>
      <c r="E99" s="33">
        <v>6</v>
      </c>
      <c r="F99" s="29">
        <f t="shared" si="11"/>
        <v>1.3513513513513514E-2</v>
      </c>
      <c r="G99" s="30">
        <v>9</v>
      </c>
      <c r="H99" s="29">
        <f t="shared" si="12"/>
        <v>2.0270270270270271E-2</v>
      </c>
      <c r="I99" s="30">
        <v>141</v>
      </c>
      <c r="J99" s="29">
        <f t="shared" si="13"/>
        <v>0.31756756756756754</v>
      </c>
      <c r="K99" s="30">
        <v>92</v>
      </c>
      <c r="L99" s="29">
        <f t="shared" si="7"/>
        <v>0.2072072072072072</v>
      </c>
      <c r="M99" s="31">
        <v>0</v>
      </c>
      <c r="N99" s="29">
        <f t="shared" si="8"/>
        <v>0</v>
      </c>
      <c r="O99" s="30">
        <v>30</v>
      </c>
      <c r="P99" s="29">
        <f t="shared" si="9"/>
        <v>6.7567567567567571E-2</v>
      </c>
      <c r="Q99" s="32">
        <v>166</v>
      </c>
      <c r="R99" s="29">
        <f t="shared" si="10"/>
        <v>0.37387387387387389</v>
      </c>
    </row>
    <row r="100" spans="1:18" x14ac:dyDescent="0.2">
      <c r="A100" s="25" t="s">
        <v>316</v>
      </c>
      <c r="B100" s="25" t="s">
        <v>12</v>
      </c>
      <c r="C100" s="26" t="s">
        <v>317</v>
      </c>
      <c r="D100" s="27">
        <v>819</v>
      </c>
      <c r="E100" s="33">
        <v>1</v>
      </c>
      <c r="F100" s="29">
        <f t="shared" si="11"/>
        <v>1.221001221001221E-3</v>
      </c>
      <c r="G100" s="30">
        <v>21</v>
      </c>
      <c r="H100" s="29">
        <f t="shared" si="12"/>
        <v>2.564102564102564E-2</v>
      </c>
      <c r="I100" s="30">
        <v>60</v>
      </c>
      <c r="J100" s="29">
        <f t="shared" si="13"/>
        <v>7.3260073260073263E-2</v>
      </c>
      <c r="K100" s="30">
        <v>159</v>
      </c>
      <c r="L100" s="29">
        <f t="shared" si="7"/>
        <v>0.19413919413919414</v>
      </c>
      <c r="M100" s="31">
        <v>0</v>
      </c>
      <c r="N100" s="29">
        <f t="shared" si="8"/>
        <v>0</v>
      </c>
      <c r="O100" s="30">
        <v>33</v>
      </c>
      <c r="P100" s="29">
        <f t="shared" si="9"/>
        <v>4.0293040293040296E-2</v>
      </c>
      <c r="Q100" s="32">
        <v>545</v>
      </c>
      <c r="R100" s="29">
        <f t="shared" si="10"/>
        <v>0.66544566544566541</v>
      </c>
    </row>
    <row r="101" spans="1:18" x14ac:dyDescent="0.2">
      <c r="A101" s="25" t="s">
        <v>322</v>
      </c>
      <c r="B101" s="25" t="s">
        <v>12</v>
      </c>
      <c r="C101" s="26" t="s">
        <v>323</v>
      </c>
      <c r="D101" s="27">
        <v>608</v>
      </c>
      <c r="E101" s="33">
        <v>4</v>
      </c>
      <c r="F101" s="29">
        <f t="shared" si="11"/>
        <v>6.5789473684210523E-3</v>
      </c>
      <c r="G101" s="30">
        <v>32</v>
      </c>
      <c r="H101" s="29">
        <f t="shared" si="12"/>
        <v>5.2631578947368418E-2</v>
      </c>
      <c r="I101" s="30">
        <v>290</v>
      </c>
      <c r="J101" s="29">
        <f t="shared" si="13"/>
        <v>0.47697368421052633</v>
      </c>
      <c r="K101" s="30">
        <v>138</v>
      </c>
      <c r="L101" s="29">
        <f t="shared" si="7"/>
        <v>0.22697368421052633</v>
      </c>
      <c r="M101" s="30">
        <v>1</v>
      </c>
      <c r="N101" s="29">
        <f t="shared" si="8"/>
        <v>1.6447368421052631E-3</v>
      </c>
      <c r="O101" s="30">
        <v>34</v>
      </c>
      <c r="P101" s="29">
        <f t="shared" si="9"/>
        <v>5.5921052631578948E-2</v>
      </c>
      <c r="Q101" s="32">
        <v>109</v>
      </c>
      <c r="R101" s="29">
        <f t="shared" si="10"/>
        <v>0.17927631578947367</v>
      </c>
    </row>
    <row r="102" spans="1:18" ht="25.5" x14ac:dyDescent="0.2">
      <c r="A102" s="25" t="s">
        <v>324</v>
      </c>
      <c r="B102" s="25" t="s">
        <v>12</v>
      </c>
      <c r="C102" s="26" t="s">
        <v>325</v>
      </c>
      <c r="D102" s="27">
        <v>863</v>
      </c>
      <c r="E102" s="33">
        <v>3</v>
      </c>
      <c r="F102" s="29">
        <f t="shared" si="11"/>
        <v>3.4762456546929316E-3</v>
      </c>
      <c r="G102" s="30">
        <v>59</v>
      </c>
      <c r="H102" s="29">
        <f t="shared" si="12"/>
        <v>6.8366164542294328E-2</v>
      </c>
      <c r="I102" s="30">
        <v>356</v>
      </c>
      <c r="J102" s="29">
        <f t="shared" si="13"/>
        <v>0.41251448435689453</v>
      </c>
      <c r="K102" s="30">
        <v>164</v>
      </c>
      <c r="L102" s="29">
        <f t="shared" si="7"/>
        <v>0.19003476245654694</v>
      </c>
      <c r="M102" s="31">
        <v>0</v>
      </c>
      <c r="N102" s="29">
        <f t="shared" si="8"/>
        <v>0</v>
      </c>
      <c r="O102" s="30">
        <v>43</v>
      </c>
      <c r="P102" s="29">
        <f t="shared" si="9"/>
        <v>4.9826187717265352E-2</v>
      </c>
      <c r="Q102" s="32">
        <v>238</v>
      </c>
      <c r="R102" s="29">
        <f t="shared" si="10"/>
        <v>0.27578215527230593</v>
      </c>
    </row>
    <row r="103" spans="1:18" x14ac:dyDescent="0.2">
      <c r="A103" s="25" t="s">
        <v>326</v>
      </c>
      <c r="B103" s="25" t="s">
        <v>12</v>
      </c>
      <c r="C103" s="26" t="s">
        <v>327</v>
      </c>
      <c r="D103" s="27">
        <v>462</v>
      </c>
      <c r="E103" s="28">
        <v>0</v>
      </c>
      <c r="F103" s="29">
        <f t="shared" si="11"/>
        <v>0</v>
      </c>
      <c r="G103" s="30">
        <v>25</v>
      </c>
      <c r="H103" s="29">
        <f t="shared" si="12"/>
        <v>5.4112554112554112E-2</v>
      </c>
      <c r="I103" s="30">
        <v>103</v>
      </c>
      <c r="J103" s="29">
        <f t="shared" si="13"/>
        <v>0.22294372294372294</v>
      </c>
      <c r="K103" s="30">
        <v>47</v>
      </c>
      <c r="L103" s="29">
        <f t="shared" si="7"/>
        <v>0.10173160173160173</v>
      </c>
      <c r="M103" s="31">
        <v>0</v>
      </c>
      <c r="N103" s="29">
        <f t="shared" si="8"/>
        <v>0</v>
      </c>
      <c r="O103" s="30">
        <v>36</v>
      </c>
      <c r="P103" s="29">
        <f t="shared" si="9"/>
        <v>7.792207792207792E-2</v>
      </c>
      <c r="Q103" s="32">
        <v>251</v>
      </c>
      <c r="R103" s="29">
        <f t="shared" si="10"/>
        <v>0.54329004329004327</v>
      </c>
    </row>
    <row r="104" spans="1:18" x14ac:dyDescent="0.2">
      <c r="A104" s="25" t="s">
        <v>328</v>
      </c>
      <c r="B104" s="25" t="s">
        <v>12</v>
      </c>
      <c r="C104" s="26" t="s">
        <v>329</v>
      </c>
      <c r="D104" s="27">
        <v>958</v>
      </c>
      <c r="E104" s="33">
        <v>4</v>
      </c>
      <c r="F104" s="29">
        <f t="shared" si="11"/>
        <v>4.1753653444676405E-3</v>
      </c>
      <c r="G104" s="30">
        <v>11</v>
      </c>
      <c r="H104" s="29">
        <f t="shared" si="12"/>
        <v>1.1482254697286013E-2</v>
      </c>
      <c r="I104" s="30">
        <v>70</v>
      </c>
      <c r="J104" s="29">
        <f t="shared" si="13"/>
        <v>7.3068893528183715E-2</v>
      </c>
      <c r="K104" s="30">
        <v>159</v>
      </c>
      <c r="L104" s="29">
        <f t="shared" si="7"/>
        <v>0.16597077244258873</v>
      </c>
      <c r="M104" s="30">
        <v>2</v>
      </c>
      <c r="N104" s="29">
        <f t="shared" si="8"/>
        <v>2.0876826722338203E-3</v>
      </c>
      <c r="O104" s="30">
        <v>47</v>
      </c>
      <c r="P104" s="29">
        <f t="shared" si="9"/>
        <v>4.9060542797494784E-2</v>
      </c>
      <c r="Q104" s="32">
        <v>665</v>
      </c>
      <c r="R104" s="29">
        <f t="shared" si="10"/>
        <v>0.69415448851774531</v>
      </c>
    </row>
    <row r="105" spans="1:18" x14ac:dyDescent="0.2">
      <c r="A105" s="25" t="s">
        <v>330</v>
      </c>
      <c r="B105" s="25" t="s">
        <v>12</v>
      </c>
      <c r="C105" s="26" t="s">
        <v>331</v>
      </c>
      <c r="D105" s="27">
        <v>546</v>
      </c>
      <c r="E105" s="33">
        <v>2</v>
      </c>
      <c r="F105" s="29">
        <f t="shared" si="11"/>
        <v>3.663003663003663E-3</v>
      </c>
      <c r="G105" s="30">
        <v>9</v>
      </c>
      <c r="H105" s="29">
        <f t="shared" si="12"/>
        <v>1.6483516483516484E-2</v>
      </c>
      <c r="I105" s="30">
        <v>50</v>
      </c>
      <c r="J105" s="29">
        <f t="shared" si="13"/>
        <v>9.1575091575091569E-2</v>
      </c>
      <c r="K105" s="30">
        <v>141</v>
      </c>
      <c r="L105" s="29">
        <f t="shared" si="7"/>
        <v>0.25824175824175827</v>
      </c>
      <c r="M105" s="31">
        <v>0</v>
      </c>
      <c r="N105" s="29">
        <f t="shared" si="8"/>
        <v>0</v>
      </c>
      <c r="O105" s="30">
        <v>15</v>
      </c>
      <c r="P105" s="29">
        <f t="shared" si="9"/>
        <v>2.7472527472527472E-2</v>
      </c>
      <c r="Q105" s="32">
        <v>329</v>
      </c>
      <c r="R105" s="29">
        <f t="shared" si="10"/>
        <v>0.60256410256410253</v>
      </c>
    </row>
    <row r="106" spans="1:18" x14ac:dyDescent="0.2">
      <c r="A106" s="25" t="s">
        <v>332</v>
      </c>
      <c r="B106" s="25" t="s">
        <v>12</v>
      </c>
      <c r="C106" s="26" t="s">
        <v>333</v>
      </c>
      <c r="D106" s="27">
        <v>501</v>
      </c>
      <c r="E106" s="33">
        <v>1</v>
      </c>
      <c r="F106" s="29">
        <f t="shared" si="11"/>
        <v>1.996007984031936E-3</v>
      </c>
      <c r="G106" s="30">
        <v>7</v>
      </c>
      <c r="H106" s="29">
        <f t="shared" si="12"/>
        <v>1.3972055888223553E-2</v>
      </c>
      <c r="I106" s="30">
        <v>144</v>
      </c>
      <c r="J106" s="29">
        <f t="shared" si="13"/>
        <v>0.28742514970059879</v>
      </c>
      <c r="K106" s="30">
        <v>110</v>
      </c>
      <c r="L106" s="29">
        <f t="shared" si="7"/>
        <v>0.21956087824351297</v>
      </c>
      <c r="M106" s="31">
        <v>0</v>
      </c>
      <c r="N106" s="29">
        <f t="shared" si="8"/>
        <v>0</v>
      </c>
      <c r="O106" s="30">
        <v>23</v>
      </c>
      <c r="P106" s="29">
        <f t="shared" si="9"/>
        <v>4.590818363273453E-2</v>
      </c>
      <c r="Q106" s="32">
        <v>216</v>
      </c>
      <c r="R106" s="29">
        <f t="shared" si="10"/>
        <v>0.43113772455089822</v>
      </c>
    </row>
    <row r="107" spans="1:18" x14ac:dyDescent="0.2">
      <c r="A107" s="25" t="s">
        <v>334</v>
      </c>
      <c r="B107" s="25" t="s">
        <v>12</v>
      </c>
      <c r="C107" s="26" t="s">
        <v>335</v>
      </c>
      <c r="D107" s="27">
        <v>504</v>
      </c>
      <c r="E107" s="33">
        <v>2</v>
      </c>
      <c r="F107" s="29">
        <f t="shared" si="11"/>
        <v>3.968253968253968E-3</v>
      </c>
      <c r="G107" s="30">
        <v>3</v>
      </c>
      <c r="H107" s="29">
        <f t="shared" si="12"/>
        <v>5.9523809523809521E-3</v>
      </c>
      <c r="I107" s="30">
        <v>151</v>
      </c>
      <c r="J107" s="29">
        <f t="shared" si="13"/>
        <v>0.29960317460317459</v>
      </c>
      <c r="K107" s="30">
        <v>125</v>
      </c>
      <c r="L107" s="29">
        <f t="shared" si="7"/>
        <v>0.24801587301587302</v>
      </c>
      <c r="M107" s="31">
        <v>0</v>
      </c>
      <c r="N107" s="29">
        <f t="shared" si="8"/>
        <v>0</v>
      </c>
      <c r="O107" s="30">
        <v>22</v>
      </c>
      <c r="P107" s="29">
        <f t="shared" si="9"/>
        <v>4.3650793650793648E-2</v>
      </c>
      <c r="Q107" s="32">
        <v>201</v>
      </c>
      <c r="R107" s="29">
        <f t="shared" si="10"/>
        <v>0.39880952380952384</v>
      </c>
    </row>
    <row r="108" spans="1:18" x14ac:dyDescent="0.2">
      <c r="A108" s="25" t="s">
        <v>22</v>
      </c>
      <c r="B108" s="25" t="s">
        <v>23</v>
      </c>
      <c r="C108" s="26" t="s">
        <v>24</v>
      </c>
      <c r="D108" s="27">
        <v>1092</v>
      </c>
      <c r="E108" s="33">
        <v>4</v>
      </c>
      <c r="F108" s="29">
        <f t="shared" si="11"/>
        <v>3.663003663003663E-3</v>
      </c>
      <c r="G108" s="30">
        <v>36</v>
      </c>
      <c r="H108" s="29">
        <f t="shared" si="12"/>
        <v>3.2967032967032968E-2</v>
      </c>
      <c r="I108" s="30">
        <v>125</v>
      </c>
      <c r="J108" s="29">
        <f t="shared" si="13"/>
        <v>0.11446886446886446</v>
      </c>
      <c r="K108" s="30">
        <v>128</v>
      </c>
      <c r="L108" s="29">
        <f t="shared" si="7"/>
        <v>0.11721611721611722</v>
      </c>
      <c r="M108" s="31">
        <v>0</v>
      </c>
      <c r="N108" s="29">
        <f t="shared" si="8"/>
        <v>0</v>
      </c>
      <c r="O108" s="30">
        <v>47</v>
      </c>
      <c r="P108" s="29">
        <f t="shared" si="9"/>
        <v>4.304029304029304E-2</v>
      </c>
      <c r="Q108" s="32">
        <v>752</v>
      </c>
      <c r="R108" s="29">
        <f t="shared" si="10"/>
        <v>0.68864468864468864</v>
      </c>
    </row>
    <row r="109" spans="1:18" x14ac:dyDescent="0.2">
      <c r="A109" s="25" t="s">
        <v>59</v>
      </c>
      <c r="B109" s="25" t="s">
        <v>23</v>
      </c>
      <c r="C109" s="26" t="s">
        <v>60</v>
      </c>
      <c r="D109" s="27">
        <v>1185</v>
      </c>
      <c r="E109" s="33">
        <v>6</v>
      </c>
      <c r="F109" s="29">
        <f t="shared" si="11"/>
        <v>5.0632911392405064E-3</v>
      </c>
      <c r="G109" s="30">
        <v>337</v>
      </c>
      <c r="H109" s="29">
        <f t="shared" si="12"/>
        <v>0.28438818565400842</v>
      </c>
      <c r="I109" s="30">
        <v>435</v>
      </c>
      <c r="J109" s="29">
        <f t="shared" si="13"/>
        <v>0.36708860759493672</v>
      </c>
      <c r="K109" s="30">
        <v>74</v>
      </c>
      <c r="L109" s="29">
        <f t="shared" si="7"/>
        <v>6.2447257383966247E-2</v>
      </c>
      <c r="M109" s="30">
        <v>1</v>
      </c>
      <c r="N109" s="29">
        <f t="shared" si="8"/>
        <v>8.438818565400844E-4</v>
      </c>
      <c r="O109" s="30">
        <v>47</v>
      </c>
      <c r="P109" s="29">
        <f t="shared" si="9"/>
        <v>3.9662447257383965E-2</v>
      </c>
      <c r="Q109" s="32">
        <v>285</v>
      </c>
      <c r="R109" s="29">
        <f t="shared" si="10"/>
        <v>0.24050632911392406</v>
      </c>
    </row>
    <row r="110" spans="1:18" x14ac:dyDescent="0.2">
      <c r="A110" s="25" t="s">
        <v>63</v>
      </c>
      <c r="B110" s="25" t="s">
        <v>23</v>
      </c>
      <c r="C110" s="26" t="s">
        <v>64</v>
      </c>
      <c r="D110" s="27">
        <v>695</v>
      </c>
      <c r="E110" s="33">
        <v>2</v>
      </c>
      <c r="F110" s="29">
        <f t="shared" si="11"/>
        <v>2.8776978417266188E-3</v>
      </c>
      <c r="G110" s="30">
        <v>16</v>
      </c>
      <c r="H110" s="29">
        <f t="shared" si="12"/>
        <v>2.302158273381295E-2</v>
      </c>
      <c r="I110" s="30">
        <v>282</v>
      </c>
      <c r="J110" s="29">
        <f t="shared" si="13"/>
        <v>0.40575539568345326</v>
      </c>
      <c r="K110" s="30">
        <v>127</v>
      </c>
      <c r="L110" s="29">
        <f t="shared" si="7"/>
        <v>0.18273381294964028</v>
      </c>
      <c r="M110" s="31">
        <v>0</v>
      </c>
      <c r="N110" s="29">
        <f t="shared" si="8"/>
        <v>0</v>
      </c>
      <c r="O110" s="30">
        <v>37</v>
      </c>
      <c r="P110" s="29">
        <f t="shared" si="9"/>
        <v>5.3237410071942444E-2</v>
      </c>
      <c r="Q110" s="32">
        <v>231</v>
      </c>
      <c r="R110" s="29">
        <f t="shared" si="10"/>
        <v>0.33237410071942447</v>
      </c>
    </row>
    <row r="111" spans="1:18" x14ac:dyDescent="0.2">
      <c r="A111" s="25" t="s">
        <v>73</v>
      </c>
      <c r="B111" s="25" t="s">
        <v>23</v>
      </c>
      <c r="C111" s="26" t="s">
        <v>74</v>
      </c>
      <c r="D111" s="27">
        <v>628</v>
      </c>
      <c r="E111" s="33">
        <v>1</v>
      </c>
      <c r="F111" s="29">
        <f t="shared" si="11"/>
        <v>1.5923566878980893E-3</v>
      </c>
      <c r="G111" s="30">
        <v>22</v>
      </c>
      <c r="H111" s="29">
        <f t="shared" si="12"/>
        <v>3.5031847133757961E-2</v>
      </c>
      <c r="I111" s="30">
        <v>247</v>
      </c>
      <c r="J111" s="29">
        <f t="shared" si="13"/>
        <v>0.39331210191082805</v>
      </c>
      <c r="K111" s="30">
        <v>108</v>
      </c>
      <c r="L111" s="29">
        <f t="shared" si="7"/>
        <v>0.17197452229299362</v>
      </c>
      <c r="M111" s="30">
        <v>2</v>
      </c>
      <c r="N111" s="29">
        <f t="shared" si="8"/>
        <v>3.1847133757961785E-3</v>
      </c>
      <c r="O111" s="30">
        <v>30</v>
      </c>
      <c r="P111" s="29">
        <f t="shared" si="9"/>
        <v>4.7770700636942678E-2</v>
      </c>
      <c r="Q111" s="32">
        <v>218</v>
      </c>
      <c r="R111" s="29">
        <f t="shared" si="10"/>
        <v>0.34713375796178342</v>
      </c>
    </row>
    <row r="112" spans="1:18" x14ac:dyDescent="0.2">
      <c r="A112" s="25" t="s">
        <v>81</v>
      </c>
      <c r="B112" s="25" t="s">
        <v>23</v>
      </c>
      <c r="C112" s="26" t="s">
        <v>82</v>
      </c>
      <c r="D112" s="27">
        <v>1153</v>
      </c>
      <c r="E112" s="33">
        <v>3</v>
      </c>
      <c r="F112" s="29">
        <f t="shared" si="11"/>
        <v>2.6019080659150044E-3</v>
      </c>
      <c r="G112" s="30">
        <v>39</v>
      </c>
      <c r="H112" s="29">
        <f t="shared" si="12"/>
        <v>3.3824804856895055E-2</v>
      </c>
      <c r="I112" s="30">
        <v>355</v>
      </c>
      <c r="J112" s="29">
        <f t="shared" si="13"/>
        <v>0.30789245446660884</v>
      </c>
      <c r="K112" s="30">
        <v>153</v>
      </c>
      <c r="L112" s="29">
        <f t="shared" si="7"/>
        <v>0.13269731136166521</v>
      </c>
      <c r="M112" s="31">
        <v>0</v>
      </c>
      <c r="N112" s="29">
        <f t="shared" si="8"/>
        <v>0</v>
      </c>
      <c r="O112" s="30">
        <v>36</v>
      </c>
      <c r="P112" s="29">
        <f t="shared" si="9"/>
        <v>3.1222896790980052E-2</v>
      </c>
      <c r="Q112" s="32">
        <v>567</v>
      </c>
      <c r="R112" s="29">
        <f t="shared" si="10"/>
        <v>0.49176062445793584</v>
      </c>
    </row>
    <row r="113" spans="1:18" x14ac:dyDescent="0.2">
      <c r="A113" s="25" t="s">
        <v>85</v>
      </c>
      <c r="B113" s="25" t="s">
        <v>23</v>
      </c>
      <c r="C113" s="26" t="s">
        <v>86</v>
      </c>
      <c r="D113" s="27">
        <v>1189</v>
      </c>
      <c r="E113" s="33">
        <v>2</v>
      </c>
      <c r="F113" s="29">
        <f t="shared" si="11"/>
        <v>1.6820857863751051E-3</v>
      </c>
      <c r="G113" s="30">
        <v>257</v>
      </c>
      <c r="H113" s="29">
        <f t="shared" si="12"/>
        <v>0.21614802354920101</v>
      </c>
      <c r="I113" s="30">
        <v>72</v>
      </c>
      <c r="J113" s="29">
        <f t="shared" si="13"/>
        <v>6.0555088309503784E-2</v>
      </c>
      <c r="K113" s="30">
        <v>74</v>
      </c>
      <c r="L113" s="29">
        <f t="shared" si="7"/>
        <v>6.2237174095878887E-2</v>
      </c>
      <c r="M113" s="30">
        <v>2</v>
      </c>
      <c r="N113" s="29">
        <f t="shared" si="8"/>
        <v>1.6820857863751051E-3</v>
      </c>
      <c r="O113" s="30">
        <v>44</v>
      </c>
      <c r="P113" s="29">
        <f t="shared" si="9"/>
        <v>3.700588730025231E-2</v>
      </c>
      <c r="Q113" s="32">
        <v>738</v>
      </c>
      <c r="R113" s="29">
        <f t="shared" si="10"/>
        <v>0.62068965517241381</v>
      </c>
    </row>
    <row r="114" spans="1:18" x14ac:dyDescent="0.2">
      <c r="A114" s="25" t="s">
        <v>89</v>
      </c>
      <c r="B114" s="25" t="s">
        <v>23</v>
      </c>
      <c r="C114" s="26" t="s">
        <v>90</v>
      </c>
      <c r="D114" s="27">
        <v>1230</v>
      </c>
      <c r="E114" s="33">
        <v>3</v>
      </c>
      <c r="F114" s="29">
        <f t="shared" si="11"/>
        <v>2.4390243902439024E-3</v>
      </c>
      <c r="G114" s="30">
        <v>39</v>
      </c>
      <c r="H114" s="29">
        <f t="shared" si="12"/>
        <v>3.1707317073170732E-2</v>
      </c>
      <c r="I114" s="30">
        <v>305</v>
      </c>
      <c r="J114" s="29">
        <f t="shared" si="13"/>
        <v>0.24796747967479674</v>
      </c>
      <c r="K114" s="30">
        <v>193</v>
      </c>
      <c r="L114" s="29">
        <f t="shared" si="7"/>
        <v>0.15691056910569107</v>
      </c>
      <c r="M114" s="30">
        <v>1</v>
      </c>
      <c r="N114" s="29">
        <f t="shared" si="8"/>
        <v>8.1300813008130081E-4</v>
      </c>
      <c r="O114" s="30">
        <v>40</v>
      </c>
      <c r="P114" s="29">
        <f t="shared" si="9"/>
        <v>3.2520325203252036E-2</v>
      </c>
      <c r="Q114" s="32">
        <v>649</v>
      </c>
      <c r="R114" s="29">
        <f t="shared" si="10"/>
        <v>0.52764227642276418</v>
      </c>
    </row>
    <row r="115" spans="1:18" x14ac:dyDescent="0.2">
      <c r="A115" s="25" t="s">
        <v>95</v>
      </c>
      <c r="B115" s="25" t="s">
        <v>23</v>
      </c>
      <c r="C115" s="26" t="s">
        <v>96</v>
      </c>
      <c r="D115" s="27">
        <v>1462</v>
      </c>
      <c r="E115" s="33">
        <v>6</v>
      </c>
      <c r="F115" s="29">
        <f t="shared" si="11"/>
        <v>4.1039671682626538E-3</v>
      </c>
      <c r="G115" s="30">
        <v>53</v>
      </c>
      <c r="H115" s="29">
        <f t="shared" si="12"/>
        <v>3.6251709986320109E-2</v>
      </c>
      <c r="I115" s="30">
        <v>403</v>
      </c>
      <c r="J115" s="29">
        <f t="shared" si="13"/>
        <v>0.27564979480164159</v>
      </c>
      <c r="K115" s="30">
        <v>188</v>
      </c>
      <c r="L115" s="29">
        <f t="shared" si="7"/>
        <v>0.12859097127222982</v>
      </c>
      <c r="M115" s="31">
        <v>0</v>
      </c>
      <c r="N115" s="29">
        <f t="shared" si="8"/>
        <v>0</v>
      </c>
      <c r="O115" s="30">
        <v>74</v>
      </c>
      <c r="P115" s="29">
        <f t="shared" si="9"/>
        <v>5.0615595075239397E-2</v>
      </c>
      <c r="Q115" s="32">
        <v>738</v>
      </c>
      <c r="R115" s="29">
        <f t="shared" si="10"/>
        <v>0.50478796169630646</v>
      </c>
    </row>
    <row r="116" spans="1:18" x14ac:dyDescent="0.2">
      <c r="A116" s="25" t="s">
        <v>99</v>
      </c>
      <c r="B116" s="25" t="s">
        <v>23</v>
      </c>
      <c r="C116" s="26" t="s">
        <v>100</v>
      </c>
      <c r="D116" s="27">
        <v>725</v>
      </c>
      <c r="E116" s="33">
        <v>1</v>
      </c>
      <c r="F116" s="29">
        <f t="shared" si="11"/>
        <v>1.3793103448275861E-3</v>
      </c>
      <c r="G116" s="30">
        <v>67</v>
      </c>
      <c r="H116" s="29">
        <f t="shared" si="12"/>
        <v>9.2413793103448272E-2</v>
      </c>
      <c r="I116" s="30">
        <v>109</v>
      </c>
      <c r="J116" s="29">
        <f t="shared" si="13"/>
        <v>0.1503448275862069</v>
      </c>
      <c r="K116" s="30">
        <v>119</v>
      </c>
      <c r="L116" s="29">
        <f t="shared" si="7"/>
        <v>0.16413793103448276</v>
      </c>
      <c r="M116" s="31">
        <v>0</v>
      </c>
      <c r="N116" s="29">
        <f t="shared" si="8"/>
        <v>0</v>
      </c>
      <c r="O116" s="30">
        <v>39</v>
      </c>
      <c r="P116" s="29">
        <f t="shared" si="9"/>
        <v>5.3793103448275863E-2</v>
      </c>
      <c r="Q116" s="32">
        <v>390</v>
      </c>
      <c r="R116" s="29">
        <f t="shared" si="10"/>
        <v>0.53793103448275859</v>
      </c>
    </row>
    <row r="117" spans="1:18" x14ac:dyDescent="0.2">
      <c r="A117" s="25" t="s">
        <v>103</v>
      </c>
      <c r="B117" s="25" t="s">
        <v>23</v>
      </c>
      <c r="C117" s="26" t="s">
        <v>104</v>
      </c>
      <c r="D117" s="27">
        <v>1298</v>
      </c>
      <c r="E117" s="28">
        <v>0</v>
      </c>
      <c r="F117" s="29">
        <f t="shared" si="11"/>
        <v>0</v>
      </c>
      <c r="G117" s="30">
        <v>19</v>
      </c>
      <c r="H117" s="29">
        <f t="shared" si="12"/>
        <v>1.4637904468412942E-2</v>
      </c>
      <c r="I117" s="30">
        <v>701</v>
      </c>
      <c r="J117" s="29">
        <f t="shared" si="13"/>
        <v>0.54006163328197232</v>
      </c>
      <c r="K117" s="30">
        <v>237</v>
      </c>
      <c r="L117" s="29">
        <f t="shared" si="7"/>
        <v>0.18258859784283513</v>
      </c>
      <c r="M117" s="30">
        <v>4</v>
      </c>
      <c r="N117" s="29">
        <f t="shared" si="8"/>
        <v>3.0816640986132513E-3</v>
      </c>
      <c r="O117" s="30">
        <v>40</v>
      </c>
      <c r="P117" s="29">
        <f t="shared" si="9"/>
        <v>3.0816640986132512E-2</v>
      </c>
      <c r="Q117" s="32">
        <v>297</v>
      </c>
      <c r="R117" s="29">
        <f t="shared" si="10"/>
        <v>0.2288135593220339</v>
      </c>
    </row>
    <row r="118" spans="1:18" x14ac:dyDescent="0.2">
      <c r="A118" s="25" t="s">
        <v>105</v>
      </c>
      <c r="B118" s="25" t="s">
        <v>23</v>
      </c>
      <c r="C118" s="26" t="s">
        <v>106</v>
      </c>
      <c r="D118" s="27">
        <v>1211</v>
      </c>
      <c r="E118" s="33">
        <v>3</v>
      </c>
      <c r="F118" s="29">
        <f t="shared" si="11"/>
        <v>2.477291494632535E-3</v>
      </c>
      <c r="G118" s="30">
        <v>50</v>
      </c>
      <c r="H118" s="29">
        <f t="shared" si="12"/>
        <v>4.1288191577208921E-2</v>
      </c>
      <c r="I118" s="30">
        <v>642</v>
      </c>
      <c r="J118" s="29">
        <f t="shared" si="13"/>
        <v>0.53014037985136253</v>
      </c>
      <c r="K118" s="30">
        <v>238</v>
      </c>
      <c r="L118" s="29">
        <f t="shared" si="7"/>
        <v>0.19653179190751446</v>
      </c>
      <c r="M118" s="30">
        <v>1</v>
      </c>
      <c r="N118" s="29">
        <f t="shared" si="8"/>
        <v>8.2576383154417832E-4</v>
      </c>
      <c r="O118" s="30">
        <v>64</v>
      </c>
      <c r="P118" s="29">
        <f t="shared" si="9"/>
        <v>5.2848885218827413E-2</v>
      </c>
      <c r="Q118" s="32">
        <v>213</v>
      </c>
      <c r="R118" s="29">
        <f t="shared" si="10"/>
        <v>0.17588769611891</v>
      </c>
    </row>
    <row r="119" spans="1:18" x14ac:dyDescent="0.2">
      <c r="A119" s="25" t="s">
        <v>107</v>
      </c>
      <c r="B119" s="25" t="s">
        <v>23</v>
      </c>
      <c r="C119" s="26" t="s">
        <v>108</v>
      </c>
      <c r="D119" s="27">
        <v>972</v>
      </c>
      <c r="E119" s="33">
        <v>11</v>
      </c>
      <c r="F119" s="29">
        <f t="shared" si="11"/>
        <v>1.131687242798354E-2</v>
      </c>
      <c r="G119" s="30">
        <v>12</v>
      </c>
      <c r="H119" s="29">
        <f t="shared" si="12"/>
        <v>1.2345679012345678E-2</v>
      </c>
      <c r="I119" s="30">
        <v>393</v>
      </c>
      <c r="J119" s="29">
        <f t="shared" si="13"/>
        <v>0.40432098765432101</v>
      </c>
      <c r="K119" s="30">
        <v>313</v>
      </c>
      <c r="L119" s="29">
        <f t="shared" si="7"/>
        <v>0.3220164609053498</v>
      </c>
      <c r="M119" s="31">
        <v>0</v>
      </c>
      <c r="N119" s="29">
        <f t="shared" si="8"/>
        <v>0</v>
      </c>
      <c r="O119" s="30">
        <v>33</v>
      </c>
      <c r="P119" s="29">
        <f t="shared" si="9"/>
        <v>3.3950617283950615E-2</v>
      </c>
      <c r="Q119" s="32">
        <v>210</v>
      </c>
      <c r="R119" s="29">
        <f t="shared" si="10"/>
        <v>0.21604938271604937</v>
      </c>
    </row>
    <row r="120" spans="1:18" x14ac:dyDescent="0.2">
      <c r="A120" s="25" t="s">
        <v>123</v>
      </c>
      <c r="B120" s="25" t="s">
        <v>23</v>
      </c>
      <c r="C120" s="26" t="s">
        <v>124</v>
      </c>
      <c r="D120" s="27">
        <v>923</v>
      </c>
      <c r="E120" s="33">
        <v>6</v>
      </c>
      <c r="F120" s="29">
        <f t="shared" si="11"/>
        <v>6.5005417118093175E-3</v>
      </c>
      <c r="G120" s="30">
        <v>7</v>
      </c>
      <c r="H120" s="29">
        <f t="shared" si="12"/>
        <v>7.5839653304442039E-3</v>
      </c>
      <c r="I120" s="30">
        <v>194</v>
      </c>
      <c r="J120" s="29">
        <f t="shared" si="13"/>
        <v>0.21018418201516792</v>
      </c>
      <c r="K120" s="30">
        <v>163</v>
      </c>
      <c r="L120" s="29">
        <f t="shared" si="7"/>
        <v>0.17659804983748645</v>
      </c>
      <c r="M120" s="31">
        <v>0</v>
      </c>
      <c r="N120" s="29">
        <f t="shared" si="8"/>
        <v>0</v>
      </c>
      <c r="O120" s="30">
        <v>35</v>
      </c>
      <c r="P120" s="29">
        <f t="shared" si="9"/>
        <v>3.7919826652221017E-2</v>
      </c>
      <c r="Q120" s="32">
        <v>518</v>
      </c>
      <c r="R120" s="29">
        <f t="shared" si="10"/>
        <v>0.56121343445287108</v>
      </c>
    </row>
    <row r="121" spans="1:18" x14ac:dyDescent="0.2">
      <c r="A121" s="25" t="s">
        <v>141</v>
      </c>
      <c r="B121" s="25" t="s">
        <v>23</v>
      </c>
      <c r="C121" s="26" t="s">
        <v>142</v>
      </c>
      <c r="D121" s="27">
        <v>1495</v>
      </c>
      <c r="E121" s="33">
        <v>12</v>
      </c>
      <c r="F121" s="29">
        <f t="shared" si="11"/>
        <v>8.0267558528428085E-3</v>
      </c>
      <c r="G121" s="30">
        <v>40</v>
      </c>
      <c r="H121" s="29">
        <f t="shared" si="12"/>
        <v>2.6755852842809364E-2</v>
      </c>
      <c r="I121" s="30">
        <v>278</v>
      </c>
      <c r="J121" s="29">
        <f t="shared" si="13"/>
        <v>0.18595317725752508</v>
      </c>
      <c r="K121" s="30">
        <v>103</v>
      </c>
      <c r="L121" s="29">
        <f t="shared" si="7"/>
        <v>6.8896321070234121E-2</v>
      </c>
      <c r="M121" s="31">
        <v>0</v>
      </c>
      <c r="N121" s="29">
        <f t="shared" si="8"/>
        <v>0</v>
      </c>
      <c r="O121" s="30">
        <v>69</v>
      </c>
      <c r="P121" s="29">
        <f t="shared" si="9"/>
        <v>4.6153846153846156E-2</v>
      </c>
      <c r="Q121" s="32">
        <v>993</v>
      </c>
      <c r="R121" s="29">
        <f t="shared" si="10"/>
        <v>0.66421404682274243</v>
      </c>
    </row>
    <row r="122" spans="1:18" x14ac:dyDescent="0.2">
      <c r="A122" s="25" t="s">
        <v>169</v>
      </c>
      <c r="B122" s="25" t="s">
        <v>23</v>
      </c>
      <c r="C122" s="26" t="s">
        <v>170</v>
      </c>
      <c r="D122" s="27">
        <v>1106</v>
      </c>
      <c r="E122" s="33">
        <v>2</v>
      </c>
      <c r="F122" s="29">
        <f t="shared" si="11"/>
        <v>1.8083182640144665E-3</v>
      </c>
      <c r="G122" s="30">
        <v>10</v>
      </c>
      <c r="H122" s="29">
        <f t="shared" si="12"/>
        <v>9.0415913200723331E-3</v>
      </c>
      <c r="I122" s="30">
        <v>156</v>
      </c>
      <c r="J122" s="29">
        <f t="shared" si="13"/>
        <v>0.1410488245931284</v>
      </c>
      <c r="K122" s="30">
        <v>173</v>
      </c>
      <c r="L122" s="29">
        <f t="shared" si="7"/>
        <v>0.15641952983725135</v>
      </c>
      <c r="M122" s="31">
        <v>0</v>
      </c>
      <c r="N122" s="29">
        <f t="shared" si="8"/>
        <v>0</v>
      </c>
      <c r="O122" s="30">
        <v>48</v>
      </c>
      <c r="P122" s="29">
        <f t="shared" si="9"/>
        <v>4.3399638336347197E-2</v>
      </c>
      <c r="Q122" s="32">
        <v>717</v>
      </c>
      <c r="R122" s="29">
        <f t="shared" si="10"/>
        <v>0.64828209764918621</v>
      </c>
    </row>
    <row r="123" spans="1:18" x14ac:dyDescent="0.2">
      <c r="A123" s="25" t="s">
        <v>153</v>
      </c>
      <c r="B123" s="25" t="s">
        <v>23</v>
      </c>
      <c r="C123" s="26" t="s">
        <v>154</v>
      </c>
      <c r="D123" s="27">
        <v>1041</v>
      </c>
      <c r="E123" s="33">
        <v>2</v>
      </c>
      <c r="F123" s="29">
        <f t="shared" si="11"/>
        <v>1.9212295869356388E-3</v>
      </c>
      <c r="G123" s="30">
        <v>23</v>
      </c>
      <c r="H123" s="29">
        <f t="shared" si="12"/>
        <v>2.2094140249759846E-2</v>
      </c>
      <c r="I123" s="30">
        <v>183</v>
      </c>
      <c r="J123" s="29">
        <f t="shared" si="13"/>
        <v>0.17579250720461095</v>
      </c>
      <c r="K123" s="30">
        <v>151</v>
      </c>
      <c r="L123" s="29">
        <f t="shared" si="7"/>
        <v>0.14505283381364073</v>
      </c>
      <c r="M123" s="30">
        <v>2</v>
      </c>
      <c r="N123" s="29">
        <f t="shared" si="8"/>
        <v>1.9212295869356388E-3</v>
      </c>
      <c r="O123" s="30">
        <v>43</v>
      </c>
      <c r="P123" s="29">
        <f t="shared" si="9"/>
        <v>4.1306436119116233E-2</v>
      </c>
      <c r="Q123" s="32">
        <v>637</v>
      </c>
      <c r="R123" s="29">
        <f t="shared" si="10"/>
        <v>0.61191162343900096</v>
      </c>
    </row>
    <row r="124" spans="1:18" x14ac:dyDescent="0.2">
      <c r="A124" s="25" t="s">
        <v>185</v>
      </c>
      <c r="B124" s="25" t="s">
        <v>23</v>
      </c>
      <c r="C124" s="26" t="s">
        <v>186</v>
      </c>
      <c r="D124" s="27">
        <v>1180</v>
      </c>
      <c r="E124" s="33">
        <v>1</v>
      </c>
      <c r="F124" s="29">
        <f t="shared" si="11"/>
        <v>8.4745762711864404E-4</v>
      </c>
      <c r="G124" s="30">
        <v>38</v>
      </c>
      <c r="H124" s="29">
        <f t="shared" si="12"/>
        <v>3.2203389830508473E-2</v>
      </c>
      <c r="I124" s="30">
        <v>297</v>
      </c>
      <c r="J124" s="29">
        <f t="shared" si="13"/>
        <v>0.25169491525423726</v>
      </c>
      <c r="K124" s="30">
        <v>147</v>
      </c>
      <c r="L124" s="29">
        <f t="shared" si="7"/>
        <v>0.12457627118644068</v>
      </c>
      <c r="M124" s="30">
        <v>2</v>
      </c>
      <c r="N124" s="29">
        <f t="shared" si="8"/>
        <v>1.6949152542372881E-3</v>
      </c>
      <c r="O124" s="30">
        <v>52</v>
      </c>
      <c r="P124" s="29">
        <f t="shared" si="9"/>
        <v>4.4067796610169491E-2</v>
      </c>
      <c r="Q124" s="32">
        <v>643</v>
      </c>
      <c r="R124" s="29">
        <f t="shared" si="10"/>
        <v>0.54491525423728815</v>
      </c>
    </row>
    <row r="125" spans="1:18" x14ac:dyDescent="0.2">
      <c r="A125" s="25" t="s">
        <v>187</v>
      </c>
      <c r="B125" s="25" t="s">
        <v>23</v>
      </c>
      <c r="C125" s="26" t="s">
        <v>188</v>
      </c>
      <c r="D125" s="27">
        <v>1096</v>
      </c>
      <c r="E125" s="33">
        <v>3</v>
      </c>
      <c r="F125" s="29">
        <f t="shared" si="11"/>
        <v>2.7372262773722629E-3</v>
      </c>
      <c r="G125" s="30">
        <v>78</v>
      </c>
      <c r="H125" s="29">
        <f t="shared" si="12"/>
        <v>7.1167883211678828E-2</v>
      </c>
      <c r="I125" s="30">
        <v>365</v>
      </c>
      <c r="J125" s="29">
        <f t="shared" si="13"/>
        <v>0.33302919708029199</v>
      </c>
      <c r="K125" s="30">
        <v>74</v>
      </c>
      <c r="L125" s="29">
        <f t="shared" si="7"/>
        <v>6.7518248175182483E-2</v>
      </c>
      <c r="M125" s="30">
        <v>1</v>
      </c>
      <c r="N125" s="29">
        <f t="shared" si="8"/>
        <v>9.1240875912408756E-4</v>
      </c>
      <c r="O125" s="30">
        <v>39</v>
      </c>
      <c r="P125" s="29">
        <f t="shared" si="9"/>
        <v>3.5583941605839414E-2</v>
      </c>
      <c r="Q125" s="32">
        <v>536</v>
      </c>
      <c r="R125" s="29">
        <f t="shared" si="10"/>
        <v>0.48905109489051096</v>
      </c>
    </row>
    <row r="126" spans="1:18" x14ac:dyDescent="0.2">
      <c r="A126" s="25" t="s">
        <v>197</v>
      </c>
      <c r="B126" s="25" t="s">
        <v>23</v>
      </c>
      <c r="C126" s="26" t="s">
        <v>198</v>
      </c>
      <c r="D126" s="27">
        <v>1019</v>
      </c>
      <c r="E126" s="33">
        <v>4</v>
      </c>
      <c r="F126" s="29">
        <f t="shared" si="11"/>
        <v>3.9254170755642784E-3</v>
      </c>
      <c r="G126" s="30">
        <v>42</v>
      </c>
      <c r="H126" s="29">
        <f t="shared" si="12"/>
        <v>4.1216879293424928E-2</v>
      </c>
      <c r="I126" s="30">
        <v>149</v>
      </c>
      <c r="J126" s="29">
        <f t="shared" si="13"/>
        <v>0.14622178606476938</v>
      </c>
      <c r="K126" s="30">
        <v>64</v>
      </c>
      <c r="L126" s="29">
        <f t="shared" si="7"/>
        <v>6.2806673209028455E-2</v>
      </c>
      <c r="M126" s="30">
        <v>2</v>
      </c>
      <c r="N126" s="29">
        <f t="shared" si="8"/>
        <v>1.9627085377821392E-3</v>
      </c>
      <c r="O126" s="30">
        <v>30</v>
      </c>
      <c r="P126" s="29">
        <f t="shared" si="9"/>
        <v>2.9440628066732092E-2</v>
      </c>
      <c r="Q126" s="32">
        <v>728</v>
      </c>
      <c r="R126" s="29">
        <f t="shared" si="10"/>
        <v>0.71442590775269876</v>
      </c>
    </row>
    <row r="127" spans="1:18" x14ac:dyDescent="0.2">
      <c r="A127" s="25" t="s">
        <v>201</v>
      </c>
      <c r="B127" s="25" t="s">
        <v>23</v>
      </c>
      <c r="C127" s="26" t="s">
        <v>202</v>
      </c>
      <c r="D127" s="27">
        <v>1056</v>
      </c>
      <c r="E127" s="33">
        <v>5</v>
      </c>
      <c r="F127" s="29">
        <f t="shared" si="11"/>
        <v>4.734848484848485E-3</v>
      </c>
      <c r="G127" s="30">
        <v>99</v>
      </c>
      <c r="H127" s="29">
        <f t="shared" si="12"/>
        <v>9.375E-2</v>
      </c>
      <c r="I127" s="30">
        <v>214</v>
      </c>
      <c r="J127" s="29">
        <f t="shared" si="13"/>
        <v>0.20265151515151514</v>
      </c>
      <c r="K127" s="30">
        <v>121</v>
      </c>
      <c r="L127" s="29">
        <f t="shared" si="7"/>
        <v>0.11458333333333333</v>
      </c>
      <c r="M127" s="31">
        <v>0</v>
      </c>
      <c r="N127" s="29">
        <f t="shared" si="8"/>
        <v>0</v>
      </c>
      <c r="O127" s="30">
        <v>51</v>
      </c>
      <c r="P127" s="29">
        <f t="shared" si="9"/>
        <v>4.8295454545454544E-2</v>
      </c>
      <c r="Q127" s="32">
        <v>566</v>
      </c>
      <c r="R127" s="29">
        <f t="shared" si="10"/>
        <v>0.53598484848484851</v>
      </c>
    </row>
    <row r="128" spans="1:18" x14ac:dyDescent="0.2">
      <c r="A128" s="25" t="s">
        <v>213</v>
      </c>
      <c r="B128" s="25" t="s">
        <v>23</v>
      </c>
      <c r="C128" s="26" t="s">
        <v>214</v>
      </c>
      <c r="D128" s="27">
        <v>1316</v>
      </c>
      <c r="E128" s="33">
        <v>2</v>
      </c>
      <c r="F128" s="29">
        <f t="shared" si="11"/>
        <v>1.5197568389057751E-3</v>
      </c>
      <c r="G128" s="30">
        <v>240</v>
      </c>
      <c r="H128" s="29">
        <f t="shared" si="12"/>
        <v>0.18237082066869301</v>
      </c>
      <c r="I128" s="30">
        <v>180</v>
      </c>
      <c r="J128" s="29">
        <f t="shared" si="13"/>
        <v>0.13677811550151975</v>
      </c>
      <c r="K128" s="30">
        <v>113</v>
      </c>
      <c r="L128" s="29">
        <f t="shared" si="7"/>
        <v>8.5866261398176297E-2</v>
      </c>
      <c r="M128" s="30">
        <v>2</v>
      </c>
      <c r="N128" s="29">
        <f t="shared" si="8"/>
        <v>1.5197568389057751E-3</v>
      </c>
      <c r="O128" s="30">
        <v>48</v>
      </c>
      <c r="P128" s="29">
        <f t="shared" si="9"/>
        <v>3.64741641337386E-2</v>
      </c>
      <c r="Q128" s="32">
        <v>731</v>
      </c>
      <c r="R128" s="29">
        <f t="shared" si="10"/>
        <v>0.55547112462006076</v>
      </c>
    </row>
    <row r="129" spans="1:18" x14ac:dyDescent="0.2">
      <c r="A129" s="25" t="s">
        <v>217</v>
      </c>
      <c r="B129" s="25" t="s">
        <v>23</v>
      </c>
      <c r="C129" s="26" t="s">
        <v>218</v>
      </c>
      <c r="D129" s="27">
        <v>507</v>
      </c>
      <c r="E129" s="28">
        <v>0</v>
      </c>
      <c r="F129" s="29">
        <f t="shared" si="11"/>
        <v>0</v>
      </c>
      <c r="G129" s="30">
        <v>8</v>
      </c>
      <c r="H129" s="29">
        <f t="shared" si="12"/>
        <v>1.5779092702169626E-2</v>
      </c>
      <c r="I129" s="30">
        <v>244</v>
      </c>
      <c r="J129" s="29">
        <f t="shared" si="13"/>
        <v>0.48126232741617359</v>
      </c>
      <c r="K129" s="30">
        <v>75</v>
      </c>
      <c r="L129" s="29">
        <f t="shared" si="7"/>
        <v>0.14792899408284024</v>
      </c>
      <c r="M129" s="30">
        <v>1</v>
      </c>
      <c r="N129" s="29">
        <f t="shared" si="8"/>
        <v>1.9723865877712033E-3</v>
      </c>
      <c r="O129" s="30">
        <v>15</v>
      </c>
      <c r="P129" s="29">
        <f t="shared" si="9"/>
        <v>2.9585798816568046E-2</v>
      </c>
      <c r="Q129" s="32">
        <v>164</v>
      </c>
      <c r="R129" s="29">
        <f t="shared" si="10"/>
        <v>0.3234714003944773</v>
      </c>
    </row>
    <row r="130" spans="1:18" x14ac:dyDescent="0.2">
      <c r="A130" s="25" t="s">
        <v>222</v>
      </c>
      <c r="B130" s="25" t="s">
        <v>23</v>
      </c>
      <c r="C130" s="26" t="s">
        <v>223</v>
      </c>
      <c r="D130" s="27">
        <v>984</v>
      </c>
      <c r="E130" s="33">
        <v>5</v>
      </c>
      <c r="F130" s="29">
        <f t="shared" si="11"/>
        <v>5.08130081300813E-3</v>
      </c>
      <c r="G130" s="30">
        <v>11</v>
      </c>
      <c r="H130" s="29">
        <f t="shared" si="12"/>
        <v>1.1178861788617886E-2</v>
      </c>
      <c r="I130" s="30">
        <v>333</v>
      </c>
      <c r="J130" s="29">
        <f t="shared" si="13"/>
        <v>0.33841463414634149</v>
      </c>
      <c r="K130" s="30">
        <v>179</v>
      </c>
      <c r="L130" s="29">
        <f t="shared" si="7"/>
        <v>0.18191056910569106</v>
      </c>
      <c r="M130" s="30">
        <v>2</v>
      </c>
      <c r="N130" s="29">
        <f t="shared" si="8"/>
        <v>2.0325203252032522E-3</v>
      </c>
      <c r="O130" s="30">
        <v>44</v>
      </c>
      <c r="P130" s="29">
        <f t="shared" si="9"/>
        <v>4.4715447154471545E-2</v>
      </c>
      <c r="Q130" s="32">
        <v>410</v>
      </c>
      <c r="R130" s="29">
        <f t="shared" si="10"/>
        <v>0.41666666666666669</v>
      </c>
    </row>
    <row r="131" spans="1:18" x14ac:dyDescent="0.2">
      <c r="A131" s="25" t="s">
        <v>97</v>
      </c>
      <c r="B131" s="25" t="s">
        <v>23</v>
      </c>
      <c r="C131" s="26" t="s">
        <v>98</v>
      </c>
      <c r="D131" s="27">
        <v>1009</v>
      </c>
      <c r="E131" s="33">
        <v>3</v>
      </c>
      <c r="F131" s="29">
        <f t="shared" si="11"/>
        <v>2.973240832507433E-3</v>
      </c>
      <c r="G131" s="30">
        <v>63</v>
      </c>
      <c r="H131" s="29">
        <f t="shared" si="12"/>
        <v>6.2438057482656094E-2</v>
      </c>
      <c r="I131" s="30">
        <v>262</v>
      </c>
      <c r="J131" s="29">
        <f t="shared" si="13"/>
        <v>0.25966303270564917</v>
      </c>
      <c r="K131" s="30">
        <v>192</v>
      </c>
      <c r="L131" s="29">
        <f t="shared" ref="L131:L168" si="14">K131/$D131</f>
        <v>0.19028741328047571</v>
      </c>
      <c r="M131" s="31">
        <v>0</v>
      </c>
      <c r="N131" s="29">
        <f t="shared" ref="N131:N168" si="15">M131/$D131</f>
        <v>0</v>
      </c>
      <c r="O131" s="30">
        <v>56</v>
      </c>
      <c r="P131" s="29">
        <f t="shared" ref="P131:P168" si="16">O131/$D131</f>
        <v>5.550049554013875E-2</v>
      </c>
      <c r="Q131" s="32">
        <v>433</v>
      </c>
      <c r="R131" s="29">
        <f t="shared" ref="R131:R168" si="17">Q131/$D131</f>
        <v>0.42913776015857286</v>
      </c>
    </row>
    <row r="132" spans="1:18" x14ac:dyDescent="0.2">
      <c r="A132" s="25" t="s">
        <v>260</v>
      </c>
      <c r="B132" s="25" t="s">
        <v>23</v>
      </c>
      <c r="C132" s="26" t="s">
        <v>261</v>
      </c>
      <c r="D132" s="27">
        <v>1119</v>
      </c>
      <c r="E132" s="33">
        <v>1</v>
      </c>
      <c r="F132" s="29">
        <f t="shared" si="11"/>
        <v>8.9365504915102768E-4</v>
      </c>
      <c r="G132" s="30">
        <v>147</v>
      </c>
      <c r="H132" s="29">
        <f t="shared" si="12"/>
        <v>0.13136729222520108</v>
      </c>
      <c r="I132" s="30">
        <v>131</v>
      </c>
      <c r="J132" s="29">
        <f t="shared" si="13"/>
        <v>0.11706881143878463</v>
      </c>
      <c r="K132" s="30">
        <v>99</v>
      </c>
      <c r="L132" s="29">
        <f t="shared" si="14"/>
        <v>8.8471849865951746E-2</v>
      </c>
      <c r="M132" s="30">
        <v>3</v>
      </c>
      <c r="N132" s="29">
        <f t="shared" si="15"/>
        <v>2.6809651474530832E-3</v>
      </c>
      <c r="O132" s="30">
        <v>60</v>
      </c>
      <c r="P132" s="29">
        <f t="shared" si="16"/>
        <v>5.3619302949061663E-2</v>
      </c>
      <c r="Q132" s="32">
        <v>678</v>
      </c>
      <c r="R132" s="29">
        <f t="shared" si="17"/>
        <v>0.60589812332439674</v>
      </c>
    </row>
    <row r="133" spans="1:18" ht="14.45" customHeight="1" x14ac:dyDescent="0.2">
      <c r="A133" s="25" t="s">
        <v>294</v>
      </c>
      <c r="B133" s="25" t="s">
        <v>23</v>
      </c>
      <c r="C133" s="26" t="s">
        <v>295</v>
      </c>
      <c r="D133" s="27">
        <v>1101</v>
      </c>
      <c r="E133" s="33">
        <v>6</v>
      </c>
      <c r="F133" s="29">
        <f t="shared" ref="F133:F168" si="18">E133/$D133</f>
        <v>5.4495912806539508E-3</v>
      </c>
      <c r="G133" s="30">
        <v>48</v>
      </c>
      <c r="H133" s="29">
        <f t="shared" ref="H133:H168" si="19">G133/$D133</f>
        <v>4.3596730245231606E-2</v>
      </c>
      <c r="I133" s="30">
        <v>341</v>
      </c>
      <c r="J133" s="29">
        <f t="shared" ref="J133:J168" si="20">I133/$D133</f>
        <v>0.3097184377838329</v>
      </c>
      <c r="K133" s="30">
        <v>177</v>
      </c>
      <c r="L133" s="29">
        <f t="shared" si="14"/>
        <v>0.16076294277929154</v>
      </c>
      <c r="M133" s="30">
        <v>3</v>
      </c>
      <c r="N133" s="29">
        <f t="shared" si="15"/>
        <v>2.7247956403269754E-3</v>
      </c>
      <c r="O133" s="30">
        <v>47</v>
      </c>
      <c r="P133" s="29">
        <f t="shared" si="16"/>
        <v>4.2688465031789281E-2</v>
      </c>
      <c r="Q133" s="32">
        <v>479</v>
      </c>
      <c r="R133" s="29">
        <f t="shared" si="17"/>
        <v>0.43505903723887374</v>
      </c>
    </row>
    <row r="134" spans="1:18" x14ac:dyDescent="0.2">
      <c r="A134" s="25" t="s">
        <v>298</v>
      </c>
      <c r="B134" s="25" t="s">
        <v>23</v>
      </c>
      <c r="C134" s="26" t="s">
        <v>299</v>
      </c>
      <c r="D134" s="27">
        <v>1176</v>
      </c>
      <c r="E134" s="33">
        <v>5</v>
      </c>
      <c r="F134" s="29">
        <f t="shared" si="18"/>
        <v>4.2517006802721092E-3</v>
      </c>
      <c r="G134" s="30">
        <v>70</v>
      </c>
      <c r="H134" s="29">
        <f t="shared" si="19"/>
        <v>5.9523809523809521E-2</v>
      </c>
      <c r="I134" s="30">
        <v>241</v>
      </c>
      <c r="J134" s="29">
        <f t="shared" si="20"/>
        <v>0.20493197278911565</v>
      </c>
      <c r="K134" s="30">
        <v>134</v>
      </c>
      <c r="L134" s="29">
        <f t="shared" si="14"/>
        <v>0.11394557823129252</v>
      </c>
      <c r="M134" s="30">
        <v>1</v>
      </c>
      <c r="N134" s="29">
        <f t="shared" si="15"/>
        <v>8.5034013605442174E-4</v>
      </c>
      <c r="O134" s="30">
        <v>34</v>
      </c>
      <c r="P134" s="29">
        <f t="shared" si="16"/>
        <v>2.8911564625850341E-2</v>
      </c>
      <c r="Q134" s="32">
        <v>691</v>
      </c>
      <c r="R134" s="29">
        <f t="shared" si="17"/>
        <v>0.5875850340136054</v>
      </c>
    </row>
    <row r="135" spans="1:18" x14ac:dyDescent="0.2">
      <c r="A135" s="25" t="s">
        <v>312</v>
      </c>
      <c r="B135" s="25" t="s">
        <v>23</v>
      </c>
      <c r="C135" s="26" t="s">
        <v>313</v>
      </c>
      <c r="D135" s="27">
        <v>1082</v>
      </c>
      <c r="E135" s="33">
        <v>7</v>
      </c>
      <c r="F135" s="29">
        <f t="shared" si="18"/>
        <v>6.4695009242144181E-3</v>
      </c>
      <c r="G135" s="30">
        <v>10</v>
      </c>
      <c r="H135" s="29">
        <f t="shared" si="19"/>
        <v>9.242144177449169E-3</v>
      </c>
      <c r="I135" s="30">
        <v>407</v>
      </c>
      <c r="J135" s="29">
        <f t="shared" si="20"/>
        <v>0.37615526802218113</v>
      </c>
      <c r="K135" s="30">
        <v>222</v>
      </c>
      <c r="L135" s="29">
        <f t="shared" si="14"/>
        <v>0.20517560073937152</v>
      </c>
      <c r="M135" s="30">
        <v>2</v>
      </c>
      <c r="N135" s="29">
        <f t="shared" si="15"/>
        <v>1.8484288354898336E-3</v>
      </c>
      <c r="O135" s="30">
        <v>56</v>
      </c>
      <c r="P135" s="29">
        <f t="shared" si="16"/>
        <v>5.1756007393715345E-2</v>
      </c>
      <c r="Q135" s="32">
        <v>378</v>
      </c>
      <c r="R135" s="29">
        <f t="shared" si="17"/>
        <v>0.34935304990757854</v>
      </c>
    </row>
    <row r="136" spans="1:18" x14ac:dyDescent="0.2">
      <c r="A136" s="25" t="s">
        <v>314</v>
      </c>
      <c r="B136" s="25" t="s">
        <v>23</v>
      </c>
      <c r="C136" s="26" t="s">
        <v>315</v>
      </c>
      <c r="D136" s="27">
        <v>718</v>
      </c>
      <c r="E136" s="33">
        <v>4</v>
      </c>
      <c r="F136" s="29">
        <f t="shared" si="18"/>
        <v>5.5710306406685237E-3</v>
      </c>
      <c r="G136" s="30">
        <v>135</v>
      </c>
      <c r="H136" s="29">
        <f t="shared" si="19"/>
        <v>0.18802228412256267</v>
      </c>
      <c r="I136" s="30">
        <v>129</v>
      </c>
      <c r="J136" s="29">
        <f t="shared" si="20"/>
        <v>0.1796657381615599</v>
      </c>
      <c r="K136" s="30">
        <v>67</v>
      </c>
      <c r="L136" s="29">
        <f t="shared" si="14"/>
        <v>9.3314763231197778E-2</v>
      </c>
      <c r="M136" s="30">
        <v>3</v>
      </c>
      <c r="N136" s="29">
        <f t="shared" si="15"/>
        <v>4.178272980501393E-3</v>
      </c>
      <c r="O136" s="30">
        <v>33</v>
      </c>
      <c r="P136" s="29">
        <f t="shared" si="16"/>
        <v>4.596100278551532E-2</v>
      </c>
      <c r="Q136" s="32">
        <v>347</v>
      </c>
      <c r="R136" s="29">
        <f t="shared" si="17"/>
        <v>0.4832869080779944</v>
      </c>
    </row>
    <row r="137" spans="1:18" x14ac:dyDescent="0.2">
      <c r="A137" s="25" t="s">
        <v>318</v>
      </c>
      <c r="B137" s="25" t="s">
        <v>23</v>
      </c>
      <c r="C137" s="26" t="s">
        <v>319</v>
      </c>
      <c r="D137" s="27">
        <v>1270</v>
      </c>
      <c r="E137" s="33">
        <v>5</v>
      </c>
      <c r="F137" s="29">
        <f t="shared" si="18"/>
        <v>3.937007874015748E-3</v>
      </c>
      <c r="G137" s="30">
        <v>20</v>
      </c>
      <c r="H137" s="29">
        <f t="shared" si="19"/>
        <v>1.5748031496062992E-2</v>
      </c>
      <c r="I137" s="30">
        <v>167</v>
      </c>
      <c r="J137" s="29">
        <f t="shared" si="20"/>
        <v>0.13149606299212599</v>
      </c>
      <c r="K137" s="30">
        <v>164</v>
      </c>
      <c r="L137" s="29">
        <f t="shared" si="14"/>
        <v>0.12913385826771653</v>
      </c>
      <c r="M137" s="30">
        <v>1</v>
      </c>
      <c r="N137" s="29">
        <f t="shared" si="15"/>
        <v>7.874015748031496E-4</v>
      </c>
      <c r="O137" s="30">
        <v>52</v>
      </c>
      <c r="P137" s="29">
        <f t="shared" si="16"/>
        <v>4.0944881889763779E-2</v>
      </c>
      <c r="Q137" s="32">
        <v>861</v>
      </c>
      <c r="R137" s="29">
        <f t="shared" si="17"/>
        <v>0.67795275590551185</v>
      </c>
    </row>
    <row r="138" spans="1:18" x14ac:dyDescent="0.2">
      <c r="A138" s="25" t="s">
        <v>320</v>
      </c>
      <c r="B138" s="25" t="s">
        <v>23</v>
      </c>
      <c r="C138" s="26" t="s">
        <v>321</v>
      </c>
      <c r="D138" s="27">
        <v>984</v>
      </c>
      <c r="E138" s="33">
        <v>4</v>
      </c>
      <c r="F138" s="29">
        <f t="shared" si="18"/>
        <v>4.0650406504065045E-3</v>
      </c>
      <c r="G138" s="30">
        <v>28</v>
      </c>
      <c r="H138" s="29">
        <f t="shared" si="19"/>
        <v>2.8455284552845527E-2</v>
      </c>
      <c r="I138" s="30">
        <v>278</v>
      </c>
      <c r="J138" s="29">
        <f t="shared" si="20"/>
        <v>0.28252032520325204</v>
      </c>
      <c r="K138" s="30">
        <v>160</v>
      </c>
      <c r="L138" s="29">
        <f t="shared" si="14"/>
        <v>0.16260162601626016</v>
      </c>
      <c r="M138" s="31">
        <v>0</v>
      </c>
      <c r="N138" s="29">
        <f t="shared" si="15"/>
        <v>0</v>
      </c>
      <c r="O138" s="30">
        <v>27</v>
      </c>
      <c r="P138" s="29">
        <f t="shared" si="16"/>
        <v>2.7439024390243903E-2</v>
      </c>
      <c r="Q138" s="32">
        <v>487</v>
      </c>
      <c r="R138" s="29">
        <f t="shared" si="17"/>
        <v>0.49491869918699188</v>
      </c>
    </row>
    <row r="139" spans="1:18" x14ac:dyDescent="0.2">
      <c r="A139" s="25" t="s">
        <v>336</v>
      </c>
      <c r="B139" s="25" t="s">
        <v>23</v>
      </c>
      <c r="C139" s="26" t="s">
        <v>337</v>
      </c>
      <c r="D139" s="27">
        <v>582</v>
      </c>
      <c r="E139" s="33">
        <v>6</v>
      </c>
      <c r="F139" s="29">
        <f t="shared" si="18"/>
        <v>1.0309278350515464E-2</v>
      </c>
      <c r="G139" s="30">
        <v>6</v>
      </c>
      <c r="H139" s="29">
        <f t="shared" si="19"/>
        <v>1.0309278350515464E-2</v>
      </c>
      <c r="I139" s="30">
        <v>229</v>
      </c>
      <c r="J139" s="29">
        <f t="shared" si="20"/>
        <v>0.39347079037800686</v>
      </c>
      <c r="K139" s="30">
        <v>106</v>
      </c>
      <c r="L139" s="29">
        <f t="shared" si="14"/>
        <v>0.18213058419243985</v>
      </c>
      <c r="M139" s="31">
        <v>0</v>
      </c>
      <c r="N139" s="29">
        <f t="shared" si="15"/>
        <v>0</v>
      </c>
      <c r="O139" s="30">
        <v>28</v>
      </c>
      <c r="P139" s="29">
        <f t="shared" si="16"/>
        <v>4.8109965635738834E-2</v>
      </c>
      <c r="Q139" s="32">
        <v>207</v>
      </c>
      <c r="R139" s="29">
        <f t="shared" si="17"/>
        <v>0.35567010309278352</v>
      </c>
    </row>
    <row r="140" spans="1:18" x14ac:dyDescent="0.2">
      <c r="A140" s="25" t="s">
        <v>25</v>
      </c>
      <c r="B140" s="25" t="s">
        <v>26</v>
      </c>
      <c r="C140" s="26" t="s">
        <v>27</v>
      </c>
      <c r="D140" s="27">
        <v>2367</v>
      </c>
      <c r="E140" s="33">
        <v>12</v>
      </c>
      <c r="F140" s="29">
        <f t="shared" si="18"/>
        <v>5.0697084917617234E-3</v>
      </c>
      <c r="G140" s="30">
        <v>142</v>
      </c>
      <c r="H140" s="29">
        <f t="shared" si="19"/>
        <v>5.9991550485847062E-2</v>
      </c>
      <c r="I140" s="30">
        <v>189</v>
      </c>
      <c r="J140" s="29">
        <f t="shared" si="20"/>
        <v>7.9847908745247151E-2</v>
      </c>
      <c r="K140" s="30">
        <v>192</v>
      </c>
      <c r="L140" s="29">
        <f t="shared" si="14"/>
        <v>8.1115335868187574E-2</v>
      </c>
      <c r="M140" s="30">
        <v>1</v>
      </c>
      <c r="N140" s="29">
        <f t="shared" si="15"/>
        <v>4.224757076468103E-4</v>
      </c>
      <c r="O140" s="30">
        <v>86</v>
      </c>
      <c r="P140" s="29">
        <f t="shared" si="16"/>
        <v>3.6332910857625689E-2</v>
      </c>
      <c r="Q140" s="32">
        <v>1745</v>
      </c>
      <c r="R140" s="29">
        <f t="shared" si="17"/>
        <v>0.73722010984368402</v>
      </c>
    </row>
    <row r="141" spans="1:18" x14ac:dyDescent="0.2">
      <c r="A141" s="25" t="s">
        <v>28</v>
      </c>
      <c r="B141" s="25" t="s">
        <v>26</v>
      </c>
      <c r="C141" s="26" t="s">
        <v>29</v>
      </c>
      <c r="D141" s="27">
        <v>1975</v>
      </c>
      <c r="E141" s="33">
        <v>10</v>
      </c>
      <c r="F141" s="29">
        <f t="shared" si="18"/>
        <v>5.0632911392405064E-3</v>
      </c>
      <c r="G141" s="30">
        <v>131</v>
      </c>
      <c r="H141" s="29">
        <f t="shared" si="19"/>
        <v>6.6329113924050637E-2</v>
      </c>
      <c r="I141" s="30">
        <v>456</v>
      </c>
      <c r="J141" s="29">
        <f t="shared" si="20"/>
        <v>0.23088607594936708</v>
      </c>
      <c r="K141" s="30">
        <v>248</v>
      </c>
      <c r="L141" s="29">
        <f t="shared" si="14"/>
        <v>0.12556962025316457</v>
      </c>
      <c r="M141" s="30">
        <v>1</v>
      </c>
      <c r="N141" s="29">
        <f t="shared" si="15"/>
        <v>5.0632911392405066E-4</v>
      </c>
      <c r="O141" s="30">
        <v>89</v>
      </c>
      <c r="P141" s="29">
        <f t="shared" si="16"/>
        <v>4.5063291139240506E-2</v>
      </c>
      <c r="Q141" s="32">
        <v>1040</v>
      </c>
      <c r="R141" s="29">
        <f t="shared" si="17"/>
        <v>0.52658227848101269</v>
      </c>
    </row>
    <row r="142" spans="1:18" x14ac:dyDescent="0.2">
      <c r="A142" s="25" t="s">
        <v>55</v>
      </c>
      <c r="B142" s="25" t="s">
        <v>26</v>
      </c>
      <c r="C142" s="26" t="s">
        <v>56</v>
      </c>
      <c r="D142" s="27">
        <v>2161</v>
      </c>
      <c r="E142" s="33">
        <v>13</v>
      </c>
      <c r="F142" s="29">
        <f t="shared" si="18"/>
        <v>6.015733456732994E-3</v>
      </c>
      <c r="G142" s="30">
        <v>95</v>
      </c>
      <c r="H142" s="29">
        <f t="shared" si="19"/>
        <v>4.3961129106894953E-2</v>
      </c>
      <c r="I142" s="30">
        <v>628</v>
      </c>
      <c r="J142" s="29">
        <f t="shared" si="20"/>
        <v>0.29060620083294769</v>
      </c>
      <c r="K142" s="30">
        <v>215</v>
      </c>
      <c r="L142" s="29">
        <f t="shared" si="14"/>
        <v>9.9490976399814898E-2</v>
      </c>
      <c r="M142" s="30">
        <v>5</v>
      </c>
      <c r="N142" s="29">
        <f t="shared" si="15"/>
        <v>2.3137436372049976E-3</v>
      </c>
      <c r="O142" s="30">
        <v>73</v>
      </c>
      <c r="P142" s="29">
        <f t="shared" si="16"/>
        <v>3.3780657103192967E-2</v>
      </c>
      <c r="Q142" s="32">
        <v>1132</v>
      </c>
      <c r="R142" s="29">
        <f t="shared" si="17"/>
        <v>0.52383155946321147</v>
      </c>
    </row>
    <row r="143" spans="1:18" x14ac:dyDescent="0.2">
      <c r="A143" s="25" t="s">
        <v>69</v>
      </c>
      <c r="B143" s="25" t="s">
        <v>26</v>
      </c>
      <c r="C143" s="26" t="s">
        <v>70</v>
      </c>
      <c r="D143" s="27">
        <v>2282</v>
      </c>
      <c r="E143" s="33">
        <v>15</v>
      </c>
      <c r="F143" s="29">
        <f t="shared" si="18"/>
        <v>6.5731814198071864E-3</v>
      </c>
      <c r="G143" s="30">
        <v>126</v>
      </c>
      <c r="H143" s="29">
        <f t="shared" si="19"/>
        <v>5.5214723926380369E-2</v>
      </c>
      <c r="I143" s="30">
        <v>406</v>
      </c>
      <c r="J143" s="29">
        <f t="shared" si="20"/>
        <v>0.17791411042944785</v>
      </c>
      <c r="K143" s="30">
        <v>404</v>
      </c>
      <c r="L143" s="29">
        <f t="shared" si="14"/>
        <v>0.17703768624014024</v>
      </c>
      <c r="M143" s="30">
        <v>2</v>
      </c>
      <c r="N143" s="29">
        <f t="shared" si="15"/>
        <v>8.7642418930762491E-4</v>
      </c>
      <c r="O143" s="30">
        <v>116</v>
      </c>
      <c r="P143" s="29">
        <f t="shared" si="16"/>
        <v>5.0832602979842247E-2</v>
      </c>
      <c r="Q143" s="32">
        <v>1213</v>
      </c>
      <c r="R143" s="29">
        <f t="shared" si="17"/>
        <v>0.53155127081507447</v>
      </c>
    </row>
    <row r="144" spans="1:18" ht="25.5" x14ac:dyDescent="0.2">
      <c r="A144" s="25" t="s">
        <v>338</v>
      </c>
      <c r="B144" s="25" t="s">
        <v>26</v>
      </c>
      <c r="C144" s="26" t="s">
        <v>339</v>
      </c>
      <c r="D144" s="27">
        <v>376</v>
      </c>
      <c r="E144" s="33">
        <v>3</v>
      </c>
      <c r="F144" s="29">
        <f t="shared" si="18"/>
        <v>7.9787234042553185E-3</v>
      </c>
      <c r="G144" s="30">
        <v>3</v>
      </c>
      <c r="H144" s="29">
        <f t="shared" si="19"/>
        <v>7.9787234042553185E-3</v>
      </c>
      <c r="I144" s="30">
        <v>137</v>
      </c>
      <c r="J144" s="29">
        <f t="shared" si="20"/>
        <v>0.36436170212765956</v>
      </c>
      <c r="K144" s="30">
        <v>69</v>
      </c>
      <c r="L144" s="29">
        <f t="shared" si="14"/>
        <v>0.18351063829787234</v>
      </c>
      <c r="M144" s="30">
        <v>4</v>
      </c>
      <c r="N144" s="29">
        <f t="shared" si="15"/>
        <v>1.0638297872340425E-2</v>
      </c>
      <c r="O144" s="30">
        <v>13</v>
      </c>
      <c r="P144" s="29">
        <f t="shared" si="16"/>
        <v>3.4574468085106384E-2</v>
      </c>
      <c r="Q144" s="32">
        <v>147</v>
      </c>
      <c r="R144" s="29">
        <f t="shared" si="17"/>
        <v>0.39095744680851063</v>
      </c>
    </row>
    <row r="145" spans="1:18" ht="38.25" x14ac:dyDescent="0.2">
      <c r="A145" s="25" t="s">
        <v>342</v>
      </c>
      <c r="B145" s="25" t="s">
        <v>26</v>
      </c>
      <c r="C145" s="26" t="s">
        <v>343</v>
      </c>
      <c r="D145" s="27">
        <v>380</v>
      </c>
      <c r="E145" s="33">
        <v>1</v>
      </c>
      <c r="F145" s="29">
        <f t="shared" si="18"/>
        <v>2.631578947368421E-3</v>
      </c>
      <c r="G145" s="30">
        <v>2</v>
      </c>
      <c r="H145" s="29">
        <f t="shared" si="19"/>
        <v>5.263157894736842E-3</v>
      </c>
      <c r="I145" s="30">
        <v>138</v>
      </c>
      <c r="J145" s="29">
        <f t="shared" si="20"/>
        <v>0.36315789473684212</v>
      </c>
      <c r="K145" s="30">
        <v>72</v>
      </c>
      <c r="L145" s="29">
        <f t="shared" si="14"/>
        <v>0.18947368421052632</v>
      </c>
      <c r="M145" s="31">
        <v>0</v>
      </c>
      <c r="N145" s="29">
        <f t="shared" si="15"/>
        <v>0</v>
      </c>
      <c r="O145" s="30">
        <v>19</v>
      </c>
      <c r="P145" s="29">
        <f t="shared" si="16"/>
        <v>0.05</v>
      </c>
      <c r="Q145" s="32">
        <v>148</v>
      </c>
      <c r="R145" s="29">
        <f t="shared" si="17"/>
        <v>0.38947368421052631</v>
      </c>
    </row>
    <row r="146" spans="1:18" ht="25.5" x14ac:dyDescent="0.2">
      <c r="A146" s="25" t="s">
        <v>344</v>
      </c>
      <c r="B146" s="25" t="s">
        <v>26</v>
      </c>
      <c r="C146" s="26" t="s">
        <v>345</v>
      </c>
      <c r="D146" s="27">
        <v>375</v>
      </c>
      <c r="E146" s="33">
        <v>2</v>
      </c>
      <c r="F146" s="29">
        <f t="shared" si="18"/>
        <v>5.3333333333333332E-3</v>
      </c>
      <c r="G146" s="31">
        <v>0</v>
      </c>
      <c r="H146" s="29">
        <f t="shared" si="19"/>
        <v>0</v>
      </c>
      <c r="I146" s="30">
        <v>117</v>
      </c>
      <c r="J146" s="29">
        <f t="shared" si="20"/>
        <v>0.312</v>
      </c>
      <c r="K146" s="30">
        <v>61</v>
      </c>
      <c r="L146" s="29">
        <f t="shared" si="14"/>
        <v>0.16266666666666665</v>
      </c>
      <c r="M146" s="31">
        <v>0</v>
      </c>
      <c r="N146" s="29">
        <f t="shared" si="15"/>
        <v>0</v>
      </c>
      <c r="O146" s="30">
        <v>16</v>
      </c>
      <c r="P146" s="29">
        <f t="shared" si="16"/>
        <v>4.2666666666666665E-2</v>
      </c>
      <c r="Q146" s="32">
        <v>179</v>
      </c>
      <c r="R146" s="29">
        <f t="shared" si="17"/>
        <v>0.47733333333333333</v>
      </c>
    </row>
    <row r="147" spans="1:18" ht="25.5" x14ac:dyDescent="0.2">
      <c r="A147" s="25" t="s">
        <v>340</v>
      </c>
      <c r="B147" s="25" t="s">
        <v>26</v>
      </c>
      <c r="C147" s="26" t="s">
        <v>341</v>
      </c>
      <c r="D147" s="27">
        <v>321</v>
      </c>
      <c r="E147" s="28">
        <v>0</v>
      </c>
      <c r="F147" s="29">
        <f t="shared" si="18"/>
        <v>0</v>
      </c>
      <c r="G147" s="30">
        <v>7</v>
      </c>
      <c r="H147" s="29">
        <f t="shared" si="19"/>
        <v>2.1806853582554516E-2</v>
      </c>
      <c r="I147" s="30">
        <v>147</v>
      </c>
      <c r="J147" s="29">
        <f t="shared" si="20"/>
        <v>0.45794392523364486</v>
      </c>
      <c r="K147" s="30">
        <v>68</v>
      </c>
      <c r="L147" s="29">
        <f t="shared" si="14"/>
        <v>0.21183800623052959</v>
      </c>
      <c r="M147" s="31">
        <v>0</v>
      </c>
      <c r="N147" s="29">
        <f t="shared" si="15"/>
        <v>0</v>
      </c>
      <c r="O147" s="30">
        <v>15</v>
      </c>
      <c r="P147" s="29">
        <f t="shared" si="16"/>
        <v>4.6728971962616821E-2</v>
      </c>
      <c r="Q147" s="32">
        <v>84</v>
      </c>
      <c r="R147" s="29">
        <f t="shared" si="17"/>
        <v>0.26168224299065418</v>
      </c>
    </row>
    <row r="148" spans="1:18" x14ac:dyDescent="0.2">
      <c r="A148" s="25" t="s">
        <v>109</v>
      </c>
      <c r="B148" s="25" t="s">
        <v>26</v>
      </c>
      <c r="C148" s="26" t="s">
        <v>110</v>
      </c>
      <c r="D148" s="27">
        <v>2630</v>
      </c>
      <c r="E148" s="33">
        <v>2</v>
      </c>
      <c r="F148" s="29">
        <f t="shared" si="18"/>
        <v>7.6045627376425851E-4</v>
      </c>
      <c r="G148" s="30">
        <v>367</v>
      </c>
      <c r="H148" s="29">
        <f t="shared" si="19"/>
        <v>0.13954372623574143</v>
      </c>
      <c r="I148" s="30">
        <v>1027</v>
      </c>
      <c r="J148" s="29">
        <f t="shared" si="20"/>
        <v>0.39049429657794676</v>
      </c>
      <c r="K148" s="30">
        <v>273</v>
      </c>
      <c r="L148" s="29">
        <f t="shared" si="14"/>
        <v>0.10380228136882129</v>
      </c>
      <c r="M148" s="30">
        <v>1</v>
      </c>
      <c r="N148" s="29">
        <f t="shared" si="15"/>
        <v>3.8022813688212925E-4</v>
      </c>
      <c r="O148" s="30">
        <v>144</v>
      </c>
      <c r="P148" s="29">
        <f t="shared" si="16"/>
        <v>5.4752851711026618E-2</v>
      </c>
      <c r="Q148" s="32">
        <v>816</v>
      </c>
      <c r="R148" s="29">
        <f t="shared" si="17"/>
        <v>0.3102661596958175</v>
      </c>
    </row>
    <row r="149" spans="1:18" x14ac:dyDescent="0.2">
      <c r="A149" s="25" t="s">
        <v>125</v>
      </c>
      <c r="B149" s="25" t="s">
        <v>26</v>
      </c>
      <c r="C149" s="26" t="s">
        <v>126</v>
      </c>
      <c r="D149" s="27">
        <v>2026</v>
      </c>
      <c r="E149" s="33">
        <v>13</v>
      </c>
      <c r="F149" s="29">
        <f t="shared" si="18"/>
        <v>6.4165844027640672E-3</v>
      </c>
      <c r="G149" s="30">
        <v>29</v>
      </c>
      <c r="H149" s="29">
        <f t="shared" si="19"/>
        <v>1.4313919052319843E-2</v>
      </c>
      <c r="I149" s="30">
        <v>365</v>
      </c>
      <c r="J149" s="29">
        <f t="shared" si="20"/>
        <v>0.18015794669299112</v>
      </c>
      <c r="K149" s="30">
        <v>304</v>
      </c>
      <c r="L149" s="29">
        <f t="shared" si="14"/>
        <v>0.15004935834155972</v>
      </c>
      <c r="M149" s="30">
        <v>4</v>
      </c>
      <c r="N149" s="29">
        <f t="shared" si="15"/>
        <v>1.9743336623889436E-3</v>
      </c>
      <c r="O149" s="30">
        <v>82</v>
      </c>
      <c r="P149" s="29">
        <f t="shared" si="16"/>
        <v>4.0473840078973346E-2</v>
      </c>
      <c r="Q149" s="32">
        <v>1229</v>
      </c>
      <c r="R149" s="29">
        <f t="shared" si="17"/>
        <v>0.60661401776900292</v>
      </c>
    </row>
    <row r="150" spans="1:18" x14ac:dyDescent="0.2">
      <c r="A150" s="25" t="s">
        <v>127</v>
      </c>
      <c r="B150" s="25" t="s">
        <v>26</v>
      </c>
      <c r="C150" s="26" t="s">
        <v>128</v>
      </c>
      <c r="D150" s="27">
        <v>2312</v>
      </c>
      <c r="E150" s="33">
        <v>11</v>
      </c>
      <c r="F150" s="29">
        <f t="shared" si="18"/>
        <v>4.7577854671280277E-3</v>
      </c>
      <c r="G150" s="30">
        <v>28</v>
      </c>
      <c r="H150" s="29">
        <f t="shared" si="19"/>
        <v>1.2110726643598616E-2</v>
      </c>
      <c r="I150" s="30">
        <v>881</v>
      </c>
      <c r="J150" s="29">
        <f t="shared" si="20"/>
        <v>0.38105536332179929</v>
      </c>
      <c r="K150" s="30">
        <v>377</v>
      </c>
      <c r="L150" s="29">
        <f t="shared" si="14"/>
        <v>0.16306228373702422</v>
      </c>
      <c r="M150" s="30">
        <v>3</v>
      </c>
      <c r="N150" s="29">
        <f t="shared" si="15"/>
        <v>1.2975778546712802E-3</v>
      </c>
      <c r="O150" s="30">
        <v>104</v>
      </c>
      <c r="P150" s="29">
        <f t="shared" si="16"/>
        <v>4.4982698961937718E-2</v>
      </c>
      <c r="Q150" s="32">
        <v>908</v>
      </c>
      <c r="R150" s="29">
        <f t="shared" si="17"/>
        <v>0.39273356401384085</v>
      </c>
    </row>
    <row r="151" spans="1:18" x14ac:dyDescent="0.2">
      <c r="A151" s="25" t="s">
        <v>135</v>
      </c>
      <c r="B151" s="25" t="s">
        <v>26</v>
      </c>
      <c r="C151" s="26" t="s">
        <v>136</v>
      </c>
      <c r="D151" s="27">
        <v>2047</v>
      </c>
      <c r="E151" s="33">
        <v>4</v>
      </c>
      <c r="F151" s="29">
        <f t="shared" si="18"/>
        <v>1.9540791402051783E-3</v>
      </c>
      <c r="G151" s="30">
        <v>376</v>
      </c>
      <c r="H151" s="29">
        <f t="shared" si="19"/>
        <v>0.18368343917928676</v>
      </c>
      <c r="I151" s="30">
        <v>101</v>
      </c>
      <c r="J151" s="29">
        <f t="shared" si="20"/>
        <v>4.9340498290180751E-2</v>
      </c>
      <c r="K151" s="30">
        <v>96</v>
      </c>
      <c r="L151" s="29">
        <f t="shared" si="14"/>
        <v>4.6897899364924278E-2</v>
      </c>
      <c r="M151" s="30">
        <v>6</v>
      </c>
      <c r="N151" s="29">
        <f t="shared" si="15"/>
        <v>2.9311187103077674E-3</v>
      </c>
      <c r="O151" s="30">
        <v>67</v>
      </c>
      <c r="P151" s="29">
        <f t="shared" si="16"/>
        <v>3.2730825598436736E-2</v>
      </c>
      <c r="Q151" s="32">
        <v>1397</v>
      </c>
      <c r="R151" s="29">
        <f t="shared" si="17"/>
        <v>0.68246213971665848</v>
      </c>
    </row>
    <row r="152" spans="1:18" x14ac:dyDescent="0.2">
      <c r="A152" s="25" t="s">
        <v>143</v>
      </c>
      <c r="B152" s="25" t="s">
        <v>26</v>
      </c>
      <c r="C152" s="26" t="s">
        <v>144</v>
      </c>
      <c r="D152" s="27">
        <v>1334</v>
      </c>
      <c r="E152" s="33">
        <v>10</v>
      </c>
      <c r="F152" s="29">
        <f t="shared" si="18"/>
        <v>7.4962518740629685E-3</v>
      </c>
      <c r="G152" s="30">
        <v>33</v>
      </c>
      <c r="H152" s="29">
        <f t="shared" si="19"/>
        <v>2.4737631184407798E-2</v>
      </c>
      <c r="I152" s="30">
        <v>376</v>
      </c>
      <c r="J152" s="29">
        <f t="shared" si="20"/>
        <v>0.2818590704647676</v>
      </c>
      <c r="K152" s="30">
        <v>206</v>
      </c>
      <c r="L152" s="29">
        <f t="shared" si="14"/>
        <v>0.15442278860569716</v>
      </c>
      <c r="M152" s="30">
        <v>2</v>
      </c>
      <c r="N152" s="29">
        <f t="shared" si="15"/>
        <v>1.4992503748125937E-3</v>
      </c>
      <c r="O152" s="30">
        <v>71</v>
      </c>
      <c r="P152" s="29">
        <f t="shared" si="16"/>
        <v>5.3223388305847073E-2</v>
      </c>
      <c r="Q152" s="32">
        <v>636</v>
      </c>
      <c r="R152" s="29">
        <f t="shared" si="17"/>
        <v>0.47676161919040477</v>
      </c>
    </row>
    <row r="153" spans="1:18" x14ac:dyDescent="0.2">
      <c r="A153" s="25" t="s">
        <v>163</v>
      </c>
      <c r="B153" s="25" t="s">
        <v>26</v>
      </c>
      <c r="C153" s="26" t="s">
        <v>164</v>
      </c>
      <c r="D153" s="27">
        <v>2106</v>
      </c>
      <c r="E153" s="33">
        <v>13</v>
      </c>
      <c r="F153" s="29">
        <f t="shared" si="18"/>
        <v>6.1728395061728392E-3</v>
      </c>
      <c r="G153" s="30">
        <v>48</v>
      </c>
      <c r="H153" s="29">
        <f t="shared" si="19"/>
        <v>2.2792022792022793E-2</v>
      </c>
      <c r="I153" s="30">
        <v>347</v>
      </c>
      <c r="J153" s="29">
        <f t="shared" si="20"/>
        <v>0.1647673314339981</v>
      </c>
      <c r="K153" s="30">
        <v>238</v>
      </c>
      <c r="L153" s="29">
        <f t="shared" si="14"/>
        <v>0.11301044634377967</v>
      </c>
      <c r="M153" s="30">
        <v>1</v>
      </c>
      <c r="N153" s="29">
        <f t="shared" si="15"/>
        <v>4.7483380816714152E-4</v>
      </c>
      <c r="O153" s="30">
        <v>93</v>
      </c>
      <c r="P153" s="29">
        <f t="shared" si="16"/>
        <v>4.4159544159544158E-2</v>
      </c>
      <c r="Q153" s="32">
        <v>1366</v>
      </c>
      <c r="R153" s="29">
        <f t="shared" si="17"/>
        <v>0.64862298195631529</v>
      </c>
    </row>
    <row r="154" spans="1:18" x14ac:dyDescent="0.2">
      <c r="A154" s="25" t="s">
        <v>175</v>
      </c>
      <c r="B154" s="25" t="s">
        <v>26</v>
      </c>
      <c r="C154" s="26" t="s">
        <v>176</v>
      </c>
      <c r="D154" s="27">
        <v>1717</v>
      </c>
      <c r="E154" s="33">
        <v>8</v>
      </c>
      <c r="F154" s="29">
        <f t="shared" si="18"/>
        <v>4.6592894583576006E-3</v>
      </c>
      <c r="G154" s="30">
        <v>36</v>
      </c>
      <c r="H154" s="29">
        <f t="shared" si="19"/>
        <v>2.0966802562609202E-2</v>
      </c>
      <c r="I154" s="30">
        <v>783</v>
      </c>
      <c r="J154" s="29">
        <f t="shared" si="20"/>
        <v>0.45602795573675015</v>
      </c>
      <c r="K154" s="30">
        <v>315</v>
      </c>
      <c r="L154" s="29">
        <f t="shared" si="14"/>
        <v>0.18345952242283051</v>
      </c>
      <c r="M154" s="30">
        <v>1</v>
      </c>
      <c r="N154" s="29">
        <f t="shared" si="15"/>
        <v>5.8241118229470008E-4</v>
      </c>
      <c r="O154" s="30">
        <v>100</v>
      </c>
      <c r="P154" s="29">
        <f t="shared" si="16"/>
        <v>5.8241118229470007E-2</v>
      </c>
      <c r="Q154" s="32">
        <v>474</v>
      </c>
      <c r="R154" s="29">
        <f t="shared" si="17"/>
        <v>0.27606290040768783</v>
      </c>
    </row>
    <row r="155" spans="1:18" x14ac:dyDescent="0.2">
      <c r="A155" s="25" t="s">
        <v>189</v>
      </c>
      <c r="B155" s="25" t="s">
        <v>26</v>
      </c>
      <c r="C155" s="26" t="s">
        <v>190</v>
      </c>
      <c r="D155" s="27">
        <v>2181</v>
      </c>
      <c r="E155" s="33">
        <v>10</v>
      </c>
      <c r="F155" s="29">
        <f t="shared" si="18"/>
        <v>4.585052728106373E-3</v>
      </c>
      <c r="G155" s="30">
        <v>114</v>
      </c>
      <c r="H155" s="29">
        <f t="shared" si="19"/>
        <v>5.2269601100412656E-2</v>
      </c>
      <c r="I155" s="30">
        <v>392</v>
      </c>
      <c r="J155" s="29">
        <f t="shared" si="20"/>
        <v>0.17973406694176983</v>
      </c>
      <c r="K155" s="30">
        <v>200</v>
      </c>
      <c r="L155" s="29">
        <f t="shared" si="14"/>
        <v>9.170105456212746E-2</v>
      </c>
      <c r="M155" s="30">
        <v>1</v>
      </c>
      <c r="N155" s="29">
        <f t="shared" si="15"/>
        <v>4.5850527281063731E-4</v>
      </c>
      <c r="O155" s="30">
        <v>94</v>
      </c>
      <c r="P155" s="29">
        <f t="shared" si="16"/>
        <v>4.309949564419991E-2</v>
      </c>
      <c r="Q155" s="32">
        <v>1370</v>
      </c>
      <c r="R155" s="29">
        <f t="shared" si="17"/>
        <v>0.62815222375057311</v>
      </c>
    </row>
    <row r="156" spans="1:18" x14ac:dyDescent="0.2">
      <c r="A156" s="25" t="s">
        <v>205</v>
      </c>
      <c r="B156" s="25" t="s">
        <v>26</v>
      </c>
      <c r="C156" s="26" t="s">
        <v>206</v>
      </c>
      <c r="D156" s="27">
        <v>1859</v>
      </c>
      <c r="E156" s="33">
        <v>20</v>
      </c>
      <c r="F156" s="29">
        <f t="shared" si="18"/>
        <v>1.0758472296933835E-2</v>
      </c>
      <c r="G156" s="30">
        <v>34</v>
      </c>
      <c r="H156" s="29">
        <f t="shared" si="19"/>
        <v>1.8289402904787519E-2</v>
      </c>
      <c r="I156" s="30">
        <v>439</v>
      </c>
      <c r="J156" s="29">
        <f t="shared" si="20"/>
        <v>0.2361484669176977</v>
      </c>
      <c r="K156" s="30">
        <v>274</v>
      </c>
      <c r="L156" s="29">
        <f t="shared" si="14"/>
        <v>0.14739107046799355</v>
      </c>
      <c r="M156" s="30">
        <v>1</v>
      </c>
      <c r="N156" s="29">
        <f t="shared" si="15"/>
        <v>5.3792361484669173E-4</v>
      </c>
      <c r="O156" s="30">
        <v>89</v>
      </c>
      <c r="P156" s="29">
        <f t="shared" si="16"/>
        <v>4.7875201721355565E-2</v>
      </c>
      <c r="Q156" s="32">
        <v>1002</v>
      </c>
      <c r="R156" s="29">
        <f t="shared" si="17"/>
        <v>0.53899946207638516</v>
      </c>
    </row>
    <row r="157" spans="1:18" x14ac:dyDescent="0.2">
      <c r="A157" s="25" t="s">
        <v>209</v>
      </c>
      <c r="B157" s="25" t="s">
        <v>26</v>
      </c>
      <c r="C157" s="26" t="s">
        <v>210</v>
      </c>
      <c r="D157" s="27">
        <v>2615</v>
      </c>
      <c r="E157" s="33">
        <v>9</v>
      </c>
      <c r="F157" s="29">
        <f t="shared" si="18"/>
        <v>3.4416826003824093E-3</v>
      </c>
      <c r="G157" s="30">
        <v>104</v>
      </c>
      <c r="H157" s="29">
        <f t="shared" si="19"/>
        <v>3.9770554493307839E-2</v>
      </c>
      <c r="I157" s="30">
        <v>833</v>
      </c>
      <c r="J157" s="29">
        <f t="shared" si="20"/>
        <v>0.318546845124283</v>
      </c>
      <c r="K157" s="30">
        <v>366</v>
      </c>
      <c r="L157" s="29">
        <f t="shared" si="14"/>
        <v>0.13996175908221797</v>
      </c>
      <c r="M157" s="30">
        <v>5</v>
      </c>
      <c r="N157" s="29">
        <f t="shared" si="15"/>
        <v>1.9120458891013384E-3</v>
      </c>
      <c r="O157" s="30">
        <v>102</v>
      </c>
      <c r="P157" s="29">
        <f t="shared" si="16"/>
        <v>3.9005736137667307E-2</v>
      </c>
      <c r="Q157" s="32">
        <v>1196</v>
      </c>
      <c r="R157" s="29">
        <f t="shared" si="17"/>
        <v>0.45736137667304017</v>
      </c>
    </row>
    <row r="158" spans="1:18" x14ac:dyDescent="0.2">
      <c r="A158" s="25" t="s">
        <v>238</v>
      </c>
      <c r="B158" s="25" t="s">
        <v>26</v>
      </c>
      <c r="C158" s="26" t="s">
        <v>239</v>
      </c>
      <c r="D158" s="27">
        <v>2455</v>
      </c>
      <c r="E158" s="33">
        <v>9</v>
      </c>
      <c r="F158" s="29">
        <f t="shared" si="18"/>
        <v>3.6659877800407333E-3</v>
      </c>
      <c r="G158" s="30">
        <v>407</v>
      </c>
      <c r="H158" s="29">
        <f t="shared" si="19"/>
        <v>0.16578411405295315</v>
      </c>
      <c r="I158" s="30">
        <v>322</v>
      </c>
      <c r="J158" s="29">
        <f t="shared" si="20"/>
        <v>0.13116089613034623</v>
      </c>
      <c r="K158" s="30">
        <v>205</v>
      </c>
      <c r="L158" s="29">
        <f t="shared" si="14"/>
        <v>8.3503054989816694E-2</v>
      </c>
      <c r="M158" s="30">
        <v>1</v>
      </c>
      <c r="N158" s="29">
        <f t="shared" si="15"/>
        <v>4.0733197556008148E-4</v>
      </c>
      <c r="O158" s="30">
        <v>119</v>
      </c>
      <c r="P158" s="29">
        <f t="shared" si="16"/>
        <v>4.8472505091649694E-2</v>
      </c>
      <c r="Q158" s="32">
        <v>1392</v>
      </c>
      <c r="R158" s="29">
        <f t="shared" si="17"/>
        <v>0.56700610997963341</v>
      </c>
    </row>
    <row r="159" spans="1:18" x14ac:dyDescent="0.2">
      <c r="A159" s="25" t="s">
        <v>262</v>
      </c>
      <c r="B159" s="25" t="s">
        <v>26</v>
      </c>
      <c r="C159" s="26" t="s">
        <v>263</v>
      </c>
      <c r="D159" s="27">
        <v>2016</v>
      </c>
      <c r="E159" s="33">
        <v>5</v>
      </c>
      <c r="F159" s="29">
        <f t="shared" si="18"/>
        <v>2.48015873015873E-3</v>
      </c>
      <c r="G159" s="30">
        <v>86</v>
      </c>
      <c r="H159" s="29">
        <f t="shared" si="19"/>
        <v>4.265873015873016E-2</v>
      </c>
      <c r="I159" s="30">
        <v>510</v>
      </c>
      <c r="J159" s="29">
        <f t="shared" si="20"/>
        <v>0.25297619047619047</v>
      </c>
      <c r="K159" s="30">
        <v>263</v>
      </c>
      <c r="L159" s="29">
        <f t="shared" si="14"/>
        <v>0.13045634920634921</v>
      </c>
      <c r="M159" s="30">
        <v>1</v>
      </c>
      <c r="N159" s="29">
        <f t="shared" si="15"/>
        <v>4.96031746031746E-4</v>
      </c>
      <c r="O159" s="30">
        <v>74</v>
      </c>
      <c r="P159" s="29">
        <f t="shared" si="16"/>
        <v>3.6706349206349208E-2</v>
      </c>
      <c r="Q159" s="32">
        <v>1077</v>
      </c>
      <c r="R159" s="29">
        <f t="shared" si="17"/>
        <v>0.53422619047619047</v>
      </c>
    </row>
    <row r="160" spans="1:18" x14ac:dyDescent="0.2">
      <c r="A160" s="25" t="s">
        <v>268</v>
      </c>
      <c r="B160" s="25" t="s">
        <v>26</v>
      </c>
      <c r="C160" s="26" t="s">
        <v>269</v>
      </c>
      <c r="D160" s="27">
        <v>1720</v>
      </c>
      <c r="E160" s="33">
        <v>6</v>
      </c>
      <c r="F160" s="29">
        <f t="shared" si="18"/>
        <v>3.4883720930232558E-3</v>
      </c>
      <c r="G160" s="30">
        <v>20</v>
      </c>
      <c r="H160" s="29">
        <f t="shared" si="19"/>
        <v>1.1627906976744186E-2</v>
      </c>
      <c r="I160" s="30">
        <v>1218</v>
      </c>
      <c r="J160" s="29">
        <f t="shared" si="20"/>
        <v>0.70813953488372094</v>
      </c>
      <c r="K160" s="30">
        <v>200</v>
      </c>
      <c r="L160" s="29">
        <f t="shared" si="14"/>
        <v>0.11627906976744186</v>
      </c>
      <c r="M160" s="31">
        <v>0</v>
      </c>
      <c r="N160" s="29">
        <f t="shared" si="15"/>
        <v>0</v>
      </c>
      <c r="O160" s="30">
        <v>96</v>
      </c>
      <c r="P160" s="29">
        <f t="shared" si="16"/>
        <v>5.5813953488372092E-2</v>
      </c>
      <c r="Q160" s="32">
        <v>180</v>
      </c>
      <c r="R160" s="29">
        <f t="shared" si="17"/>
        <v>0.10465116279069768</v>
      </c>
    </row>
    <row r="161" spans="1:20" ht="25.5" x14ac:dyDescent="0.2">
      <c r="A161" s="25" t="s">
        <v>288</v>
      </c>
      <c r="B161" s="25" t="s">
        <v>26</v>
      </c>
      <c r="C161" s="26" t="s">
        <v>289</v>
      </c>
      <c r="D161" s="27">
        <v>254</v>
      </c>
      <c r="E161" s="28">
        <v>0</v>
      </c>
      <c r="F161" s="29">
        <f t="shared" si="18"/>
        <v>0</v>
      </c>
      <c r="G161" s="30">
        <v>31</v>
      </c>
      <c r="H161" s="29">
        <f t="shared" si="19"/>
        <v>0.12204724409448819</v>
      </c>
      <c r="I161" s="30">
        <v>93</v>
      </c>
      <c r="J161" s="29">
        <f t="shared" si="20"/>
        <v>0.36614173228346458</v>
      </c>
      <c r="K161" s="30">
        <v>30</v>
      </c>
      <c r="L161" s="29">
        <f t="shared" si="14"/>
        <v>0.11811023622047244</v>
      </c>
      <c r="M161" s="31">
        <v>0</v>
      </c>
      <c r="N161" s="29">
        <f t="shared" si="15"/>
        <v>0</v>
      </c>
      <c r="O161" s="30">
        <v>13</v>
      </c>
      <c r="P161" s="29">
        <f t="shared" si="16"/>
        <v>5.1181102362204724E-2</v>
      </c>
      <c r="Q161" s="32">
        <v>87</v>
      </c>
      <c r="R161" s="29">
        <f t="shared" si="17"/>
        <v>0.34251968503937008</v>
      </c>
    </row>
    <row r="162" spans="1:20" x14ac:dyDescent="0.2">
      <c r="A162" s="25" t="s">
        <v>292</v>
      </c>
      <c r="B162" s="25" t="s">
        <v>26</v>
      </c>
      <c r="C162" s="26" t="s">
        <v>293</v>
      </c>
      <c r="D162" s="27">
        <v>2119</v>
      </c>
      <c r="E162" s="33">
        <v>7</v>
      </c>
      <c r="F162" s="29">
        <f t="shared" si="18"/>
        <v>3.3034450212364322E-3</v>
      </c>
      <c r="G162" s="30">
        <v>58</v>
      </c>
      <c r="H162" s="29">
        <f t="shared" si="19"/>
        <v>2.737140160453044E-2</v>
      </c>
      <c r="I162" s="30">
        <v>473</v>
      </c>
      <c r="J162" s="29">
        <f t="shared" si="20"/>
        <v>0.22321849929211893</v>
      </c>
      <c r="K162" s="30">
        <v>238</v>
      </c>
      <c r="L162" s="29">
        <f t="shared" si="14"/>
        <v>0.11231713072203869</v>
      </c>
      <c r="M162" s="30">
        <v>3</v>
      </c>
      <c r="N162" s="29">
        <f t="shared" si="15"/>
        <v>1.4157621519584711E-3</v>
      </c>
      <c r="O162" s="30">
        <v>88</v>
      </c>
      <c r="P162" s="29">
        <f t="shared" si="16"/>
        <v>4.1529023124115147E-2</v>
      </c>
      <c r="Q162" s="32">
        <v>1252</v>
      </c>
      <c r="R162" s="29">
        <f t="shared" si="17"/>
        <v>0.59084473808400184</v>
      </c>
    </row>
    <row r="163" spans="1:20" ht="25.5" x14ac:dyDescent="0.2">
      <c r="A163" s="25" t="s">
        <v>286</v>
      </c>
      <c r="B163" s="25" t="s">
        <v>26</v>
      </c>
      <c r="C163" s="26" t="s">
        <v>287</v>
      </c>
      <c r="D163" s="27">
        <v>55</v>
      </c>
      <c r="E163" s="28">
        <v>0</v>
      </c>
      <c r="F163" s="29">
        <f t="shared" si="18"/>
        <v>0</v>
      </c>
      <c r="G163" s="30">
        <v>5</v>
      </c>
      <c r="H163" s="29">
        <f t="shared" si="19"/>
        <v>9.0909090909090912E-2</v>
      </c>
      <c r="I163" s="30">
        <v>29</v>
      </c>
      <c r="J163" s="29">
        <f t="shared" si="20"/>
        <v>0.52727272727272723</v>
      </c>
      <c r="K163" s="30">
        <v>3</v>
      </c>
      <c r="L163" s="29">
        <f t="shared" si="14"/>
        <v>5.4545454545454543E-2</v>
      </c>
      <c r="M163" s="31">
        <v>0</v>
      </c>
      <c r="N163" s="29">
        <f t="shared" si="15"/>
        <v>0</v>
      </c>
      <c r="O163" s="30">
        <v>2</v>
      </c>
      <c r="P163" s="29">
        <f t="shared" si="16"/>
        <v>3.6363636363636362E-2</v>
      </c>
      <c r="Q163" s="32">
        <v>16</v>
      </c>
      <c r="R163" s="29">
        <f t="shared" si="17"/>
        <v>0.29090909090909089</v>
      </c>
    </row>
    <row r="164" spans="1:20" x14ac:dyDescent="0.2">
      <c r="A164" s="25" t="s">
        <v>300</v>
      </c>
      <c r="B164" s="25" t="s">
        <v>26</v>
      </c>
      <c r="C164" s="26" t="s">
        <v>301</v>
      </c>
      <c r="D164" s="27">
        <v>2460</v>
      </c>
      <c r="E164" s="33">
        <v>13</v>
      </c>
      <c r="F164" s="29">
        <f t="shared" si="18"/>
        <v>5.2845528455284551E-3</v>
      </c>
      <c r="G164" s="30">
        <v>129</v>
      </c>
      <c r="H164" s="29">
        <f t="shared" si="19"/>
        <v>5.24390243902439E-2</v>
      </c>
      <c r="I164" s="30">
        <v>716</v>
      </c>
      <c r="J164" s="29">
        <f t="shared" si="20"/>
        <v>0.29105691056910571</v>
      </c>
      <c r="K164" s="30">
        <v>366</v>
      </c>
      <c r="L164" s="29">
        <f t="shared" si="14"/>
        <v>0.14878048780487804</v>
      </c>
      <c r="M164" s="30">
        <v>5</v>
      </c>
      <c r="N164" s="29">
        <f t="shared" si="15"/>
        <v>2.0325203252032522E-3</v>
      </c>
      <c r="O164" s="30">
        <v>80</v>
      </c>
      <c r="P164" s="29">
        <f t="shared" si="16"/>
        <v>3.2520325203252036E-2</v>
      </c>
      <c r="Q164" s="32">
        <v>1151</v>
      </c>
      <c r="R164" s="29">
        <f t="shared" si="17"/>
        <v>0.46788617886178863</v>
      </c>
    </row>
    <row r="165" spans="1:20" x14ac:dyDescent="0.2">
      <c r="A165" s="25" t="s">
        <v>32</v>
      </c>
      <c r="B165" s="25" t="s">
        <v>33</v>
      </c>
      <c r="C165" s="26" t="s">
        <v>34</v>
      </c>
      <c r="D165" s="27">
        <v>108</v>
      </c>
      <c r="E165" s="28">
        <v>0</v>
      </c>
      <c r="F165" s="29">
        <f t="shared" si="18"/>
        <v>0</v>
      </c>
      <c r="G165" s="31">
        <v>0</v>
      </c>
      <c r="H165" s="29">
        <f t="shared" si="19"/>
        <v>0</v>
      </c>
      <c r="I165" s="30">
        <v>85</v>
      </c>
      <c r="J165" s="29">
        <f t="shared" si="20"/>
        <v>0.78703703703703709</v>
      </c>
      <c r="K165" s="30">
        <v>7</v>
      </c>
      <c r="L165" s="29">
        <f t="shared" si="14"/>
        <v>6.4814814814814811E-2</v>
      </c>
      <c r="M165" s="31">
        <v>0</v>
      </c>
      <c r="N165" s="29">
        <f t="shared" si="15"/>
        <v>0</v>
      </c>
      <c r="O165" s="30">
        <v>6</v>
      </c>
      <c r="P165" s="29">
        <f t="shared" si="16"/>
        <v>5.5555555555555552E-2</v>
      </c>
      <c r="Q165" s="32">
        <v>10</v>
      </c>
      <c r="R165" s="29">
        <f t="shared" si="17"/>
        <v>9.2592592592592587E-2</v>
      </c>
    </row>
    <row r="166" spans="1:20" ht="25.5" x14ac:dyDescent="0.2">
      <c r="A166" s="25" t="s">
        <v>240</v>
      </c>
      <c r="B166" s="25" t="s">
        <v>33</v>
      </c>
      <c r="C166" s="26" t="s">
        <v>241</v>
      </c>
      <c r="D166" s="27">
        <v>171</v>
      </c>
      <c r="E166" s="33">
        <v>1</v>
      </c>
      <c r="F166" s="29">
        <f t="shared" si="18"/>
        <v>5.8479532163742687E-3</v>
      </c>
      <c r="G166" s="31">
        <v>0</v>
      </c>
      <c r="H166" s="29">
        <f t="shared" si="19"/>
        <v>0</v>
      </c>
      <c r="I166" s="30">
        <v>138</v>
      </c>
      <c r="J166" s="29">
        <f t="shared" si="20"/>
        <v>0.80701754385964908</v>
      </c>
      <c r="K166" s="30">
        <v>17</v>
      </c>
      <c r="L166" s="29">
        <f t="shared" si="14"/>
        <v>9.9415204678362568E-2</v>
      </c>
      <c r="M166" s="31">
        <v>0</v>
      </c>
      <c r="N166" s="29">
        <f t="shared" si="15"/>
        <v>0</v>
      </c>
      <c r="O166" s="30">
        <v>7</v>
      </c>
      <c r="P166" s="29">
        <f t="shared" si="16"/>
        <v>4.0935672514619881E-2</v>
      </c>
      <c r="Q166" s="32">
        <v>8</v>
      </c>
      <c r="R166" s="29">
        <f t="shared" si="17"/>
        <v>4.6783625730994149E-2</v>
      </c>
    </row>
    <row r="167" spans="1:20" x14ac:dyDescent="0.2">
      <c r="A167" s="25" t="s">
        <v>219</v>
      </c>
      <c r="B167" s="25" t="s">
        <v>220</v>
      </c>
      <c r="C167" s="26" t="s">
        <v>221</v>
      </c>
      <c r="D167" s="27">
        <v>94</v>
      </c>
      <c r="E167" s="33">
        <v>1</v>
      </c>
      <c r="F167" s="29">
        <f t="shared" si="18"/>
        <v>1.0638297872340425E-2</v>
      </c>
      <c r="G167" s="31">
        <v>0</v>
      </c>
      <c r="H167" s="29">
        <f t="shared" si="19"/>
        <v>0</v>
      </c>
      <c r="I167" s="30">
        <v>48</v>
      </c>
      <c r="J167" s="29">
        <f t="shared" si="20"/>
        <v>0.51063829787234039</v>
      </c>
      <c r="K167" s="30">
        <v>7</v>
      </c>
      <c r="L167" s="29">
        <f t="shared" si="14"/>
        <v>7.4468085106382975E-2</v>
      </c>
      <c r="M167" s="31">
        <v>0</v>
      </c>
      <c r="N167" s="29">
        <f t="shared" si="15"/>
        <v>0</v>
      </c>
      <c r="O167" s="30">
        <v>7</v>
      </c>
      <c r="P167" s="29">
        <f t="shared" si="16"/>
        <v>7.4468085106382975E-2</v>
      </c>
      <c r="Q167" s="32">
        <v>31</v>
      </c>
      <c r="R167" s="29">
        <f t="shared" si="17"/>
        <v>0.32978723404255317</v>
      </c>
    </row>
    <row r="168" spans="1:20" x14ac:dyDescent="0.2">
      <c r="A168" s="25" t="s">
        <v>129</v>
      </c>
      <c r="B168" s="25" t="s">
        <v>33</v>
      </c>
      <c r="C168" s="26" t="s">
        <v>130</v>
      </c>
      <c r="D168" s="27">
        <v>41</v>
      </c>
      <c r="E168" s="28">
        <v>0</v>
      </c>
      <c r="F168" s="29">
        <f t="shared" si="18"/>
        <v>0</v>
      </c>
      <c r="G168" s="31">
        <v>0</v>
      </c>
      <c r="H168" s="29">
        <f t="shared" si="19"/>
        <v>0</v>
      </c>
      <c r="I168" s="30">
        <v>25</v>
      </c>
      <c r="J168" s="29">
        <f t="shared" si="20"/>
        <v>0.6097560975609756</v>
      </c>
      <c r="K168" s="30">
        <v>8</v>
      </c>
      <c r="L168" s="29">
        <f t="shared" si="14"/>
        <v>0.1951219512195122</v>
      </c>
      <c r="M168" s="31">
        <v>0</v>
      </c>
      <c r="N168" s="29">
        <f t="shared" si="15"/>
        <v>0</v>
      </c>
      <c r="O168" s="30">
        <v>2</v>
      </c>
      <c r="P168" s="29">
        <f t="shared" si="16"/>
        <v>4.878048780487805E-2</v>
      </c>
      <c r="Q168" s="32">
        <v>6</v>
      </c>
      <c r="R168" s="29">
        <f t="shared" si="17"/>
        <v>0.14634146341463414</v>
      </c>
    </row>
    <row r="169" spans="1:20" s="24" customFormat="1" x14ac:dyDescent="0.2"/>
    <row r="170" spans="1:20" ht="53.45" customHeight="1" x14ac:dyDescent="0.25">
      <c r="C170" s="53" t="s">
        <v>356</v>
      </c>
      <c r="D170" s="55" t="s">
        <v>347</v>
      </c>
      <c r="E170" s="52" t="s">
        <v>348</v>
      </c>
      <c r="F170" s="51"/>
      <c r="G170" s="51" t="s">
        <v>5</v>
      </c>
      <c r="H170" s="51"/>
      <c r="I170" s="51" t="s">
        <v>6</v>
      </c>
      <c r="J170" s="51"/>
      <c r="K170" s="51" t="s">
        <v>349</v>
      </c>
      <c r="L170" s="51"/>
      <c r="M170" s="51" t="s">
        <v>350</v>
      </c>
      <c r="N170" s="51"/>
      <c r="O170" s="51" t="s">
        <v>351</v>
      </c>
      <c r="P170" s="51"/>
      <c r="Q170" s="52" t="s">
        <v>10</v>
      </c>
      <c r="R170" s="51"/>
      <c r="S170" s="34"/>
      <c r="T170" s="34"/>
    </row>
    <row r="171" spans="1:20" ht="13.9" customHeight="1" thickBot="1" x14ac:dyDescent="0.3">
      <c r="C171" s="54"/>
      <c r="D171" s="56"/>
      <c r="E171" s="6" t="s">
        <v>352</v>
      </c>
      <c r="F171" s="7" t="s">
        <v>353</v>
      </c>
      <c r="G171" s="8" t="s">
        <v>352</v>
      </c>
      <c r="H171" s="7" t="s">
        <v>353</v>
      </c>
      <c r="I171" s="8" t="s">
        <v>352</v>
      </c>
      <c r="J171" s="7" t="s">
        <v>353</v>
      </c>
      <c r="K171" s="8" t="s">
        <v>352</v>
      </c>
      <c r="L171" s="7" t="s">
        <v>353</v>
      </c>
      <c r="M171" s="8" t="s">
        <v>352</v>
      </c>
      <c r="N171" s="7" t="s">
        <v>353</v>
      </c>
      <c r="O171" s="8" t="s">
        <v>352</v>
      </c>
      <c r="P171" s="7" t="s">
        <v>353</v>
      </c>
      <c r="Q171" s="9" t="s">
        <v>352</v>
      </c>
      <c r="R171" s="7" t="s">
        <v>353</v>
      </c>
      <c r="S171" s="34"/>
      <c r="T171" s="34"/>
    </row>
    <row r="172" spans="1:20" ht="13.5" thickBot="1" x14ac:dyDescent="0.3">
      <c r="C172" s="35" t="s">
        <v>354</v>
      </c>
      <c r="D172" s="13">
        <v>146687</v>
      </c>
      <c r="E172" s="12">
        <v>548</v>
      </c>
      <c r="F172" s="14">
        <v>3.7358457122989765E-3</v>
      </c>
      <c r="G172" s="15">
        <v>9178</v>
      </c>
      <c r="H172" s="14">
        <v>6.2568598444306581E-2</v>
      </c>
      <c r="I172" s="15">
        <v>36225</v>
      </c>
      <c r="J172" s="14">
        <v>0.24695439950370518</v>
      </c>
      <c r="K172" s="15">
        <v>21960</v>
      </c>
      <c r="L172" s="14">
        <v>0.14970651796001008</v>
      </c>
      <c r="M172" s="15">
        <v>153</v>
      </c>
      <c r="N172" s="14">
        <v>1.0430372152951523E-3</v>
      </c>
      <c r="O172" s="15">
        <v>6326</v>
      </c>
      <c r="P172" s="14">
        <v>4.3125839372268847E-2</v>
      </c>
      <c r="Q172" s="16">
        <v>72297</v>
      </c>
      <c r="R172" s="14">
        <v>0.49286576179211516</v>
      </c>
      <c r="S172" s="34"/>
      <c r="T172" s="34"/>
    </row>
    <row r="173" spans="1:20" x14ac:dyDescent="0.25">
      <c r="C173" s="36" t="s">
        <v>357</v>
      </c>
      <c r="D173" s="19">
        <v>12002</v>
      </c>
      <c r="E173" s="20">
        <v>32</v>
      </c>
      <c r="F173" s="21">
        <v>2.6662222962839529E-3</v>
      </c>
      <c r="G173" s="22">
        <v>841</v>
      </c>
      <c r="H173" s="21">
        <v>7.0071654724212631E-2</v>
      </c>
      <c r="I173" s="22">
        <v>2638</v>
      </c>
      <c r="J173" s="21">
        <v>0.21979670054990835</v>
      </c>
      <c r="K173" s="22">
        <v>2224</v>
      </c>
      <c r="L173" s="21">
        <v>0.18530244959173472</v>
      </c>
      <c r="M173" s="22">
        <v>16</v>
      </c>
      <c r="N173" s="21">
        <v>1.3331111481419764E-3</v>
      </c>
      <c r="O173" s="22">
        <v>436</v>
      </c>
      <c r="P173" s="21">
        <v>3.6327278786868852E-2</v>
      </c>
      <c r="Q173" s="23">
        <v>5815</v>
      </c>
      <c r="R173" s="21">
        <v>0.48450258290284953</v>
      </c>
      <c r="S173" s="34"/>
      <c r="T173" s="34"/>
    </row>
    <row r="174" spans="1:20" x14ac:dyDescent="0.25">
      <c r="C174" s="37" t="s">
        <v>358</v>
      </c>
      <c r="D174" s="27">
        <v>11907</v>
      </c>
      <c r="E174" s="28">
        <v>30</v>
      </c>
      <c r="F174" s="29">
        <v>2.5195263290501385E-3</v>
      </c>
      <c r="G174" s="30">
        <v>774</v>
      </c>
      <c r="H174" s="29">
        <v>6.500377928949358E-2</v>
      </c>
      <c r="I174" s="30">
        <v>2605</v>
      </c>
      <c r="J174" s="29">
        <v>0.21877886957252038</v>
      </c>
      <c r="K174" s="30">
        <v>2192</v>
      </c>
      <c r="L174" s="29">
        <v>0.18409339044259679</v>
      </c>
      <c r="M174" s="31">
        <v>12</v>
      </c>
      <c r="N174" s="29">
        <v>1.0078105316200555E-3</v>
      </c>
      <c r="O174" s="30">
        <v>444</v>
      </c>
      <c r="P174" s="29">
        <v>3.7288989669942048E-2</v>
      </c>
      <c r="Q174" s="32">
        <v>5850</v>
      </c>
      <c r="R174" s="29">
        <v>0.49130763416477702</v>
      </c>
      <c r="S174" s="34"/>
      <c r="T174" s="34"/>
    </row>
    <row r="175" spans="1:20" x14ac:dyDescent="0.25">
      <c r="C175" s="37" t="s">
        <v>359</v>
      </c>
      <c r="D175" s="27">
        <v>11185</v>
      </c>
      <c r="E175" s="33">
        <v>37</v>
      </c>
      <c r="F175" s="29">
        <v>3.3080017881090746E-3</v>
      </c>
      <c r="G175" s="30">
        <v>768</v>
      </c>
      <c r="H175" s="29">
        <v>6.8663388466696465E-2</v>
      </c>
      <c r="I175" s="30">
        <v>2451</v>
      </c>
      <c r="J175" s="29">
        <v>0.21913276709879304</v>
      </c>
      <c r="K175" s="30">
        <v>1845</v>
      </c>
      <c r="L175" s="29">
        <v>0.16495306213679034</v>
      </c>
      <c r="M175" s="31">
        <v>7</v>
      </c>
      <c r="N175" s="29">
        <v>6.2583817612874384E-4</v>
      </c>
      <c r="O175" s="30">
        <v>524</v>
      </c>
      <c r="P175" s="29">
        <v>4.6848457755923112E-2</v>
      </c>
      <c r="Q175" s="32">
        <v>5553</v>
      </c>
      <c r="R175" s="29">
        <v>0.49646848457755921</v>
      </c>
      <c r="S175" s="34"/>
      <c r="T175" s="34"/>
    </row>
    <row r="176" spans="1:20" x14ac:dyDescent="0.25">
      <c r="C176" s="37" t="s">
        <v>360</v>
      </c>
      <c r="D176" s="27">
        <v>11982</v>
      </c>
      <c r="E176" s="33">
        <v>37</v>
      </c>
      <c r="F176" s="29">
        <v>3.087965281255216E-3</v>
      </c>
      <c r="G176" s="30">
        <v>774</v>
      </c>
      <c r="H176" s="29">
        <v>6.4596895343014521E-2</v>
      </c>
      <c r="I176" s="30">
        <v>2675</v>
      </c>
      <c r="J176" s="29">
        <v>0.22325154398264063</v>
      </c>
      <c r="K176" s="30">
        <v>2005</v>
      </c>
      <c r="L176" s="29">
        <v>0.16733433483558671</v>
      </c>
      <c r="M176" s="30">
        <v>8</v>
      </c>
      <c r="N176" s="29">
        <v>6.6766816892004674E-4</v>
      </c>
      <c r="O176" s="30">
        <v>550</v>
      </c>
      <c r="P176" s="29">
        <v>4.590218661325321E-2</v>
      </c>
      <c r="Q176" s="32">
        <v>5933</v>
      </c>
      <c r="R176" s="29">
        <v>0.49515940577532969</v>
      </c>
      <c r="S176" s="34"/>
      <c r="T176" s="34"/>
    </row>
    <row r="177" spans="3:20" x14ac:dyDescent="0.25">
      <c r="C177" s="37" t="s">
        <v>361</v>
      </c>
      <c r="D177" s="27">
        <v>11655</v>
      </c>
      <c r="E177" s="28">
        <v>49</v>
      </c>
      <c r="F177" s="29">
        <v>4.2042042042042043E-3</v>
      </c>
      <c r="G177" s="30">
        <v>781</v>
      </c>
      <c r="H177" s="29">
        <v>6.7009867009867011E-2</v>
      </c>
      <c r="I177" s="30">
        <v>2713</v>
      </c>
      <c r="J177" s="29">
        <v>0.23277563277563276</v>
      </c>
      <c r="K177" s="30">
        <v>1907</v>
      </c>
      <c r="L177" s="29">
        <v>0.16362076362076361</v>
      </c>
      <c r="M177" s="31">
        <v>16</v>
      </c>
      <c r="N177" s="29">
        <v>1.3728013728013728E-3</v>
      </c>
      <c r="O177" s="30">
        <v>577</v>
      </c>
      <c r="P177" s="29">
        <v>4.9506649506649507E-2</v>
      </c>
      <c r="Q177" s="32">
        <v>5612</v>
      </c>
      <c r="R177" s="29">
        <v>0.48151008151008151</v>
      </c>
      <c r="S177" s="34"/>
      <c r="T177" s="34"/>
    </row>
    <row r="178" spans="3:20" x14ac:dyDescent="0.25">
      <c r="C178" s="37" t="s">
        <v>362</v>
      </c>
      <c r="D178" s="27">
        <v>11833</v>
      </c>
      <c r="E178" s="33">
        <v>41</v>
      </c>
      <c r="F178" s="29">
        <v>3.4648863348263332E-3</v>
      </c>
      <c r="G178" s="30">
        <v>759</v>
      </c>
      <c r="H178" s="29">
        <v>6.4142651905687478E-2</v>
      </c>
      <c r="I178" s="30">
        <v>2899</v>
      </c>
      <c r="J178" s="29">
        <v>0.24499281669906195</v>
      </c>
      <c r="K178" s="30">
        <v>1829</v>
      </c>
      <c r="L178" s="29">
        <v>0.15456773430237472</v>
      </c>
      <c r="M178" s="30">
        <v>10</v>
      </c>
      <c r="N178" s="29">
        <v>8.4509422800642267E-4</v>
      </c>
      <c r="O178" s="30">
        <v>533</v>
      </c>
      <c r="P178" s="29">
        <v>4.5043522352742331E-2</v>
      </c>
      <c r="Q178" s="32">
        <v>5762</v>
      </c>
      <c r="R178" s="29">
        <v>0.48694329417730076</v>
      </c>
      <c r="S178" s="34"/>
      <c r="T178" s="34"/>
    </row>
    <row r="179" spans="3:20" x14ac:dyDescent="0.25">
      <c r="C179" s="37" t="s">
        <v>363</v>
      </c>
      <c r="D179" s="27">
        <v>11382</v>
      </c>
      <c r="E179" s="33">
        <v>38</v>
      </c>
      <c r="F179" s="29">
        <v>3.3386048146195747E-3</v>
      </c>
      <c r="G179" s="30">
        <v>733</v>
      </c>
      <c r="H179" s="29">
        <v>6.4399929713582854E-2</v>
      </c>
      <c r="I179" s="30">
        <v>2926</v>
      </c>
      <c r="J179" s="29">
        <v>0.25707257072570727</v>
      </c>
      <c r="K179" s="30">
        <v>1690</v>
      </c>
      <c r="L179" s="29">
        <v>0.14848005622913371</v>
      </c>
      <c r="M179" s="31">
        <v>7</v>
      </c>
      <c r="N179" s="29">
        <v>6.1500615006150063E-4</v>
      </c>
      <c r="O179" s="30">
        <v>485</v>
      </c>
      <c r="P179" s="29">
        <v>4.2611140397118254E-2</v>
      </c>
      <c r="Q179" s="32">
        <v>5503</v>
      </c>
      <c r="R179" s="29">
        <v>0.48348269196977683</v>
      </c>
      <c r="S179" s="34"/>
      <c r="T179" s="34"/>
    </row>
    <row r="180" spans="3:20" x14ac:dyDescent="0.25">
      <c r="C180" s="37" t="s">
        <v>364</v>
      </c>
      <c r="D180" s="27">
        <v>11204</v>
      </c>
      <c r="E180" s="33">
        <v>42</v>
      </c>
      <c r="F180" s="29">
        <v>3.7486611924312744E-3</v>
      </c>
      <c r="G180" s="30">
        <v>682</v>
      </c>
      <c r="H180" s="29">
        <v>6.0871117458050697E-2</v>
      </c>
      <c r="I180" s="30">
        <v>3067</v>
      </c>
      <c r="J180" s="29">
        <v>0.27374152088539805</v>
      </c>
      <c r="K180" s="30">
        <v>1517</v>
      </c>
      <c r="L180" s="29">
        <v>0.13539807211710103</v>
      </c>
      <c r="M180" s="30">
        <v>17</v>
      </c>
      <c r="N180" s="29">
        <v>1.5173152445555158E-3</v>
      </c>
      <c r="O180" s="30">
        <v>448</v>
      </c>
      <c r="P180" s="29">
        <v>3.9985719385933594E-2</v>
      </c>
      <c r="Q180" s="32">
        <v>5431</v>
      </c>
      <c r="R180" s="29">
        <v>0.4847375937165298</v>
      </c>
      <c r="S180" s="34"/>
      <c r="T180" s="34"/>
    </row>
    <row r="181" spans="3:20" x14ac:dyDescent="0.25">
      <c r="C181" s="37" t="s">
        <v>365</v>
      </c>
      <c r="D181" s="27">
        <v>11164</v>
      </c>
      <c r="E181" s="33">
        <v>45</v>
      </c>
      <c r="F181" s="29">
        <v>4.0308133285560733E-3</v>
      </c>
      <c r="G181" s="30">
        <v>655</v>
      </c>
      <c r="H181" s="29">
        <v>5.867072733787173E-2</v>
      </c>
      <c r="I181" s="30">
        <v>2944</v>
      </c>
      <c r="J181" s="29">
        <v>0.26370476531709064</v>
      </c>
      <c r="K181" s="30">
        <v>1447</v>
      </c>
      <c r="L181" s="29">
        <v>0.12961304192045861</v>
      </c>
      <c r="M181" s="30">
        <v>12</v>
      </c>
      <c r="N181" s="29">
        <v>1.0748835542816195E-3</v>
      </c>
      <c r="O181" s="30">
        <v>472</v>
      </c>
      <c r="P181" s="29">
        <v>4.2278753135077035E-2</v>
      </c>
      <c r="Q181" s="32">
        <v>5589</v>
      </c>
      <c r="R181" s="29">
        <v>0.50062701540666432</v>
      </c>
      <c r="S181" s="34"/>
      <c r="T181" s="34"/>
    </row>
    <row r="182" spans="3:20" x14ac:dyDescent="0.25">
      <c r="C182" s="37" t="s">
        <v>366</v>
      </c>
      <c r="D182" s="27">
        <v>12658</v>
      </c>
      <c r="E182" s="33">
        <v>67</v>
      </c>
      <c r="F182" s="29">
        <v>5.2930952757149633E-3</v>
      </c>
      <c r="G182" s="30">
        <v>692</v>
      </c>
      <c r="H182" s="29">
        <v>5.4668984041712748E-2</v>
      </c>
      <c r="I182" s="30">
        <v>3727</v>
      </c>
      <c r="J182" s="29">
        <v>0.29443829988939801</v>
      </c>
      <c r="K182" s="30">
        <v>1862</v>
      </c>
      <c r="L182" s="29">
        <v>0.1471006478116606</v>
      </c>
      <c r="M182" s="30">
        <v>15</v>
      </c>
      <c r="N182" s="29">
        <v>1.1850213303839468E-3</v>
      </c>
      <c r="O182" s="30">
        <v>560</v>
      </c>
      <c r="P182" s="29">
        <v>4.4240796334334018E-2</v>
      </c>
      <c r="Q182" s="32">
        <v>5735</v>
      </c>
      <c r="R182" s="29">
        <v>0.45307315531679571</v>
      </c>
      <c r="S182" s="34"/>
      <c r="T182" s="34"/>
    </row>
    <row r="183" spans="3:20" x14ac:dyDescent="0.25">
      <c r="C183" s="37" t="s">
        <v>367</v>
      </c>
      <c r="D183" s="27">
        <v>10663</v>
      </c>
      <c r="E183" s="28">
        <v>57</v>
      </c>
      <c r="F183" s="29">
        <v>5.3455875457188405E-3</v>
      </c>
      <c r="G183" s="30">
        <v>632</v>
      </c>
      <c r="H183" s="29">
        <v>5.9270374191128197E-2</v>
      </c>
      <c r="I183" s="30">
        <v>2813</v>
      </c>
      <c r="J183" s="29">
        <v>0.26380943449310701</v>
      </c>
      <c r="K183" s="30">
        <v>1351</v>
      </c>
      <c r="L183" s="29">
        <v>0.12669980305730094</v>
      </c>
      <c r="M183" s="30">
        <v>13</v>
      </c>
      <c r="N183" s="29">
        <v>1.2191690893744724E-3</v>
      </c>
      <c r="O183" s="30">
        <v>505</v>
      </c>
      <c r="P183" s="29">
        <v>4.7360030010316044E-2</v>
      </c>
      <c r="Q183" s="32">
        <v>5292</v>
      </c>
      <c r="R183" s="29">
        <v>0.49629560161305447</v>
      </c>
      <c r="S183" s="34"/>
      <c r="T183" s="34"/>
    </row>
    <row r="184" spans="3:20" x14ac:dyDescent="0.25">
      <c r="C184" s="37" t="s">
        <v>368</v>
      </c>
      <c r="D184" s="27">
        <v>9760</v>
      </c>
      <c r="E184" s="33">
        <v>37</v>
      </c>
      <c r="F184" s="29">
        <v>3.7909836065573772E-3</v>
      </c>
      <c r="G184" s="30">
        <v>551</v>
      </c>
      <c r="H184" s="29">
        <v>5.6454918032786884E-2</v>
      </c>
      <c r="I184" s="30">
        <v>2365</v>
      </c>
      <c r="J184" s="29">
        <v>0.24231557377049182</v>
      </c>
      <c r="K184" s="30">
        <v>1116</v>
      </c>
      <c r="L184" s="29">
        <v>0.11434426229508196</v>
      </c>
      <c r="M184" s="31">
        <v>6</v>
      </c>
      <c r="N184" s="29">
        <v>6.1475409836065579E-4</v>
      </c>
      <c r="O184" s="30">
        <v>419</v>
      </c>
      <c r="P184" s="29">
        <v>4.2930327868852459E-2</v>
      </c>
      <c r="Q184" s="32">
        <v>5266</v>
      </c>
      <c r="R184" s="29">
        <v>0.5395491803278688</v>
      </c>
      <c r="S184" s="34"/>
      <c r="T184" s="34"/>
    </row>
    <row r="185" spans="3:20" x14ac:dyDescent="0.25">
      <c r="C185" s="37" t="s">
        <v>369</v>
      </c>
      <c r="D185" s="27">
        <v>9277</v>
      </c>
      <c r="E185" s="28">
        <v>36</v>
      </c>
      <c r="F185" s="29">
        <v>3.880564837770831E-3</v>
      </c>
      <c r="G185" s="30">
        <v>536</v>
      </c>
      <c r="H185" s="29">
        <v>5.7777298695699038E-2</v>
      </c>
      <c r="I185" s="30">
        <v>2397</v>
      </c>
      <c r="J185" s="29">
        <v>0.25838094211490786</v>
      </c>
      <c r="K185" s="30">
        <v>974</v>
      </c>
      <c r="L185" s="29">
        <v>0.10499083755524415</v>
      </c>
      <c r="M185" s="31">
        <v>14</v>
      </c>
      <c r="N185" s="29">
        <v>1.5091085480219899E-3</v>
      </c>
      <c r="O185" s="30">
        <v>373</v>
      </c>
      <c r="P185" s="29">
        <v>4.0206963458014444E-2</v>
      </c>
      <c r="Q185" s="32">
        <v>4947</v>
      </c>
      <c r="R185" s="29">
        <v>0.53325428479034176</v>
      </c>
      <c r="S185" s="34"/>
      <c r="T185" s="34"/>
    </row>
    <row r="186" spans="3:20" x14ac:dyDescent="0.25">
      <c r="C186" s="37" t="s">
        <v>370</v>
      </c>
      <c r="D186" s="27">
        <v>15</v>
      </c>
      <c r="E186" s="28">
        <v>0</v>
      </c>
      <c r="F186" s="29">
        <v>0</v>
      </c>
      <c r="G186" s="30">
        <v>0</v>
      </c>
      <c r="H186" s="29">
        <v>0</v>
      </c>
      <c r="I186" s="30">
        <v>5</v>
      </c>
      <c r="J186" s="29">
        <v>0.33333333333333331</v>
      </c>
      <c r="K186" s="30">
        <v>1</v>
      </c>
      <c r="L186" s="29">
        <v>6.6666666666666666E-2</v>
      </c>
      <c r="M186" s="31">
        <v>0</v>
      </c>
      <c r="N186" s="29">
        <v>0</v>
      </c>
      <c r="O186" s="30">
        <v>0</v>
      </c>
      <c r="P186" s="29">
        <v>0</v>
      </c>
      <c r="Q186" s="32">
        <v>9</v>
      </c>
      <c r="R186" s="29">
        <v>0.6</v>
      </c>
      <c r="S186" s="34"/>
      <c r="T186" s="34"/>
    </row>
    <row r="187" spans="3:20" x14ac:dyDescent="0.25">
      <c r="S187" s="34"/>
      <c r="T187" s="34"/>
    </row>
    <row r="188" spans="3:20" ht="53.45" customHeight="1" x14ac:dyDescent="0.2">
      <c r="C188" s="53" t="s">
        <v>371</v>
      </c>
      <c r="D188" s="55" t="s">
        <v>347</v>
      </c>
      <c r="E188" s="52" t="s">
        <v>348</v>
      </c>
      <c r="F188" s="51"/>
      <c r="G188" s="51" t="s">
        <v>5</v>
      </c>
      <c r="H188" s="51"/>
      <c r="I188" s="51" t="s">
        <v>6</v>
      </c>
      <c r="J188" s="51"/>
      <c r="K188" s="51" t="s">
        <v>349</v>
      </c>
      <c r="L188" s="51"/>
      <c r="M188" s="51" t="s">
        <v>350</v>
      </c>
      <c r="N188" s="51"/>
      <c r="O188" s="51" t="s">
        <v>351</v>
      </c>
      <c r="P188" s="51"/>
      <c r="Q188" s="52" t="s">
        <v>10</v>
      </c>
      <c r="R188" s="51"/>
    </row>
    <row r="189" spans="3:20" ht="13.9" customHeight="1" thickBot="1" x14ac:dyDescent="0.25">
      <c r="C189" s="54"/>
      <c r="D189" s="56"/>
      <c r="E189" s="6" t="s">
        <v>352</v>
      </c>
      <c r="F189" s="7" t="s">
        <v>353</v>
      </c>
      <c r="G189" s="8" t="s">
        <v>352</v>
      </c>
      <c r="H189" s="7" t="s">
        <v>353</v>
      </c>
      <c r="I189" s="8" t="s">
        <v>352</v>
      </c>
      <c r="J189" s="7" t="s">
        <v>353</v>
      </c>
      <c r="K189" s="8" t="s">
        <v>352</v>
      </c>
      <c r="L189" s="7" t="s">
        <v>353</v>
      </c>
      <c r="M189" s="8" t="s">
        <v>352</v>
      </c>
      <c r="N189" s="7" t="s">
        <v>353</v>
      </c>
      <c r="O189" s="8" t="s">
        <v>352</v>
      </c>
      <c r="P189" s="7" t="s">
        <v>353</v>
      </c>
      <c r="Q189" s="9" t="s">
        <v>352</v>
      </c>
      <c r="R189" s="7" t="s">
        <v>353</v>
      </c>
    </row>
    <row r="190" spans="3:20" ht="13.5" thickBot="1" x14ac:dyDescent="0.25">
      <c r="C190" s="35" t="s">
        <v>354</v>
      </c>
      <c r="D190" s="13">
        <v>146687</v>
      </c>
      <c r="E190" s="12">
        <v>548</v>
      </c>
      <c r="F190" s="14">
        <v>3.7358457122989765E-3</v>
      </c>
      <c r="G190" s="15">
        <v>9178</v>
      </c>
      <c r="H190" s="14">
        <v>6.2568598444306581E-2</v>
      </c>
      <c r="I190" s="15">
        <v>36225</v>
      </c>
      <c r="J190" s="14">
        <v>0.24695439950370518</v>
      </c>
      <c r="K190" s="15">
        <v>21960</v>
      </c>
      <c r="L190" s="14">
        <v>0.14970651796001008</v>
      </c>
      <c r="M190" s="15">
        <v>153</v>
      </c>
      <c r="N190" s="14">
        <v>1.0430372152951523E-3</v>
      </c>
      <c r="O190" s="15">
        <v>6326</v>
      </c>
      <c r="P190" s="14">
        <v>4.3125839372268847E-2</v>
      </c>
      <c r="Q190" s="16">
        <v>72297</v>
      </c>
      <c r="R190" s="14">
        <v>0.49286576179211516</v>
      </c>
    </row>
    <row r="191" spans="3:20" x14ac:dyDescent="0.2">
      <c r="C191" s="48" t="s">
        <v>372</v>
      </c>
      <c r="D191" s="44">
        <f>SUM(D4:D107)</f>
        <v>70526</v>
      </c>
      <c r="E191" s="42">
        <f t="shared" ref="E191:Q191" si="21">SUM(E4:E107)</f>
        <v>225</v>
      </c>
      <c r="F191" s="46">
        <f>E191/$D191</f>
        <v>3.1903127924453392E-3</v>
      </c>
      <c r="G191" s="41">
        <f t="shared" si="21"/>
        <v>4697</v>
      </c>
      <c r="H191" s="46">
        <f>G191/$D191</f>
        <v>6.6599551938292256E-2</v>
      </c>
      <c r="I191" s="41">
        <f t="shared" si="21"/>
        <v>15959</v>
      </c>
      <c r="J191" s="46">
        <f>I191/$D191</f>
        <v>0.22628534157615632</v>
      </c>
      <c r="K191" s="41">
        <f t="shared" si="21"/>
        <v>12002</v>
      </c>
      <c r="L191" s="46">
        <f>K191/$D191</f>
        <v>0.1701783739330176</v>
      </c>
      <c r="M191" s="41">
        <f t="shared" si="21"/>
        <v>69</v>
      </c>
      <c r="N191" s="46">
        <f>M191/$D191</f>
        <v>9.7836258968323733E-4</v>
      </c>
      <c r="O191" s="41">
        <f t="shared" si="21"/>
        <v>3061</v>
      </c>
      <c r="P191" s="46">
        <f>O191/$D191</f>
        <v>4.3402433145223039E-2</v>
      </c>
      <c r="Q191" s="41">
        <f t="shared" si="21"/>
        <v>34513</v>
      </c>
      <c r="R191" s="46">
        <f>Q191/$D191</f>
        <v>0.48936562402518219</v>
      </c>
      <c r="S191" s="47"/>
    </row>
    <row r="192" spans="3:20" x14ac:dyDescent="0.2">
      <c r="C192" s="49" t="s">
        <v>373</v>
      </c>
      <c r="D192" s="45">
        <f>SUM(D108:D139)</f>
        <v>33604</v>
      </c>
      <c r="E192" s="43">
        <f t="shared" ref="E192:Q192" si="22">SUM(E108:E139)</f>
        <v>125</v>
      </c>
      <c r="F192" s="46">
        <f t="shared" ref="F192:H194" si="23">E192/$D192</f>
        <v>3.7197952624687539E-3</v>
      </c>
      <c r="G192" s="40">
        <f t="shared" si="22"/>
        <v>2070</v>
      </c>
      <c r="H192" s="46">
        <f t="shared" si="23"/>
        <v>6.1599809546482559E-2</v>
      </c>
      <c r="I192" s="40">
        <f t="shared" si="22"/>
        <v>8847</v>
      </c>
      <c r="J192" s="46">
        <f t="shared" ref="J192" si="24">I192/$D192</f>
        <v>0.26327222949648849</v>
      </c>
      <c r="K192" s="40">
        <f t="shared" si="22"/>
        <v>4636</v>
      </c>
      <c r="L192" s="46">
        <f t="shared" ref="L192" si="25">K192/$D192</f>
        <v>0.13795976669444113</v>
      </c>
      <c r="M192" s="40">
        <f t="shared" si="22"/>
        <v>36</v>
      </c>
      <c r="N192" s="46">
        <f t="shared" ref="N192" si="26">M192/$D192</f>
        <v>1.071301035591001E-3</v>
      </c>
      <c r="O192" s="40">
        <f t="shared" si="22"/>
        <v>1398</v>
      </c>
      <c r="P192" s="46">
        <f t="shared" ref="P192" si="27">O192/$D192</f>
        <v>4.1602190215450544E-2</v>
      </c>
      <c r="Q192" s="40">
        <f t="shared" si="22"/>
        <v>16492</v>
      </c>
      <c r="R192" s="46">
        <f t="shared" ref="R192" si="28">Q192/$D192</f>
        <v>0.4907749077490775</v>
      </c>
      <c r="S192" s="47"/>
    </row>
    <row r="193" spans="3:19" x14ac:dyDescent="0.2">
      <c r="C193" s="49" t="s">
        <v>374</v>
      </c>
      <c r="D193" s="45">
        <f>SUM(D140:D164)</f>
        <v>42143</v>
      </c>
      <c r="E193" s="43">
        <f t="shared" ref="E193:Q193" si="29">SUM(E140:E164)</f>
        <v>196</v>
      </c>
      <c r="F193" s="46">
        <f t="shared" si="23"/>
        <v>4.6508316920959589E-3</v>
      </c>
      <c r="G193" s="40">
        <f t="shared" si="29"/>
        <v>2411</v>
      </c>
      <c r="H193" s="46">
        <f t="shared" si="23"/>
        <v>5.7209975559404887E-2</v>
      </c>
      <c r="I193" s="40">
        <f t="shared" si="29"/>
        <v>11123</v>
      </c>
      <c r="J193" s="46">
        <f t="shared" ref="J193" si="30">I193/$D193</f>
        <v>0.26393469852644569</v>
      </c>
      <c r="K193" s="40">
        <f t="shared" si="29"/>
        <v>5283</v>
      </c>
      <c r="L193" s="46">
        <f t="shared" ref="L193" si="31">K193/$D193</f>
        <v>0.12535889708848444</v>
      </c>
      <c r="M193" s="40">
        <f t="shared" si="29"/>
        <v>48</v>
      </c>
      <c r="N193" s="46">
        <f t="shared" ref="N193" si="32">M193/$D193</f>
        <v>1.1389791899010511E-3</v>
      </c>
      <c r="O193" s="40">
        <f t="shared" si="29"/>
        <v>1845</v>
      </c>
      <c r="P193" s="46">
        <f t="shared" ref="P193" si="33">O193/$D193</f>
        <v>4.3779512611821655E-2</v>
      </c>
      <c r="Q193" s="40">
        <f t="shared" si="29"/>
        <v>21237</v>
      </c>
      <c r="R193" s="46">
        <f t="shared" ref="R193" si="34">Q193/$D193</f>
        <v>0.50392710533184637</v>
      </c>
      <c r="S193" s="47"/>
    </row>
    <row r="194" spans="3:19" ht="12.6" customHeight="1" x14ac:dyDescent="0.2">
      <c r="C194" s="49" t="s">
        <v>375</v>
      </c>
      <c r="D194" s="45">
        <f>SUM(D165:D168)</f>
        <v>414</v>
      </c>
      <c r="E194" s="43">
        <f t="shared" ref="E194:Q194" si="35">SUM(E165:E168)</f>
        <v>2</v>
      </c>
      <c r="F194" s="46">
        <f t="shared" si="23"/>
        <v>4.830917874396135E-3</v>
      </c>
      <c r="G194" s="40">
        <f t="shared" si="35"/>
        <v>0</v>
      </c>
      <c r="H194" s="46">
        <f t="shared" si="23"/>
        <v>0</v>
      </c>
      <c r="I194" s="40">
        <f t="shared" si="35"/>
        <v>296</v>
      </c>
      <c r="J194" s="46">
        <f t="shared" ref="J194" si="36">I194/$D194</f>
        <v>0.71497584541062797</v>
      </c>
      <c r="K194" s="40">
        <f t="shared" si="35"/>
        <v>39</v>
      </c>
      <c r="L194" s="46">
        <f t="shared" ref="L194" si="37">K194/$D194</f>
        <v>9.420289855072464E-2</v>
      </c>
      <c r="M194" s="40">
        <f t="shared" si="35"/>
        <v>0</v>
      </c>
      <c r="N194" s="46">
        <f t="shared" ref="N194" si="38">M194/$D194</f>
        <v>0</v>
      </c>
      <c r="O194" s="40">
        <f t="shared" si="35"/>
        <v>22</v>
      </c>
      <c r="P194" s="46">
        <f t="shared" ref="P194" si="39">O194/$D194</f>
        <v>5.3140096618357488E-2</v>
      </c>
      <c r="Q194" s="40">
        <f t="shared" si="35"/>
        <v>55</v>
      </c>
      <c r="R194" s="46">
        <f t="shared" ref="R194" si="40">Q194/$D194</f>
        <v>0.13285024154589373</v>
      </c>
      <c r="S194" s="47"/>
    </row>
    <row r="195" spans="3:19" x14ac:dyDescent="0.2">
      <c r="E195" s="50"/>
    </row>
  </sheetData>
  <mergeCells count="29">
    <mergeCell ref="G1:H1"/>
    <mergeCell ref="A1:A2"/>
    <mergeCell ref="B1:B2"/>
    <mergeCell ref="C1:C2"/>
    <mergeCell ref="D1:D2"/>
    <mergeCell ref="E1:F1"/>
    <mergeCell ref="C170:C171"/>
    <mergeCell ref="D170:D171"/>
    <mergeCell ref="E170:F170"/>
    <mergeCell ref="G170:H170"/>
    <mergeCell ref="I170:J170"/>
    <mergeCell ref="I1:J1"/>
    <mergeCell ref="K1:L1"/>
    <mergeCell ref="M1:N1"/>
    <mergeCell ref="O1:P1"/>
    <mergeCell ref="Q1:R1"/>
    <mergeCell ref="C188:C189"/>
    <mergeCell ref="D188:D189"/>
    <mergeCell ref="E188:F188"/>
    <mergeCell ref="G188:H188"/>
    <mergeCell ref="I188:J188"/>
    <mergeCell ref="M188:N188"/>
    <mergeCell ref="O188:P188"/>
    <mergeCell ref="Q188:R188"/>
    <mergeCell ref="K170:L170"/>
    <mergeCell ref="M170:N170"/>
    <mergeCell ref="O170:P170"/>
    <mergeCell ref="Q170:R170"/>
    <mergeCell ref="K188:L188"/>
  </mergeCells>
  <pageMargins left="0.32" right="0.25" top="0.75" bottom="0.61" header="0.3" footer="0.3"/>
  <pageSetup orientation="landscape" r:id="rId1"/>
  <headerFooter>
    <oddHeader>&amp;CTable 1.
Enrollment in Wake County Public School System Schools by Race/Ethnicity:  October 4, 2011 (Based on the 20th-Day Count)&amp;R&amp;P</oddHeader>
    <oddFooter>&amp;L&amp;8WCPSS-MV-10-25-11&amp;R&amp;8Wake County Public School System
Enrollment</oddFooter>
  </headerFooter>
  <rowBreaks count="2" manualBreakCount="2">
    <brk id="168" max="16383" man="1"/>
    <brk id="1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163" workbookViewId="0">
      <selection activeCell="D167" sqref="D167:K167"/>
    </sheetView>
  </sheetViews>
  <sheetFormatPr defaultRowHeight="15" x14ac:dyDescent="0.25"/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60" x14ac:dyDescent="0.25">
      <c r="A2" s="2" t="s">
        <v>11</v>
      </c>
      <c r="B2" s="2" t="s">
        <v>12</v>
      </c>
      <c r="C2" s="2" t="s">
        <v>13</v>
      </c>
      <c r="D2" s="3">
        <v>654</v>
      </c>
      <c r="E2" s="3">
        <v>7</v>
      </c>
      <c r="F2" s="3">
        <v>35</v>
      </c>
      <c r="G2" s="3">
        <v>210</v>
      </c>
      <c r="H2" s="3">
        <v>245</v>
      </c>
      <c r="I2" s="3">
        <v>2</v>
      </c>
      <c r="J2" s="3">
        <v>34</v>
      </c>
      <c r="K2" s="3">
        <v>121</v>
      </c>
    </row>
    <row r="3" spans="1:11" ht="45" x14ac:dyDescent="0.25">
      <c r="A3" s="2" t="s">
        <v>14</v>
      </c>
      <c r="B3" s="2" t="s">
        <v>12</v>
      </c>
      <c r="C3" s="2" t="s">
        <v>15</v>
      </c>
      <c r="D3" s="3">
        <v>820</v>
      </c>
      <c r="E3" s="3">
        <v>6</v>
      </c>
      <c r="F3" s="3">
        <v>48</v>
      </c>
      <c r="G3" s="3">
        <v>90</v>
      </c>
      <c r="H3" s="3">
        <v>196</v>
      </c>
      <c r="I3" s="3">
        <v>1</v>
      </c>
      <c r="J3" s="3">
        <v>29</v>
      </c>
      <c r="K3" s="3">
        <v>450</v>
      </c>
    </row>
    <row r="4" spans="1:11" ht="75" x14ac:dyDescent="0.25">
      <c r="A4" s="2" t="s">
        <v>16</v>
      </c>
      <c r="B4" s="2" t="s">
        <v>12</v>
      </c>
      <c r="C4" s="2" t="s">
        <v>17</v>
      </c>
      <c r="D4" s="3">
        <v>862</v>
      </c>
      <c r="E4" s="3">
        <v>3</v>
      </c>
      <c r="F4" s="3">
        <v>11</v>
      </c>
      <c r="G4" s="3">
        <v>138</v>
      </c>
      <c r="H4" s="3">
        <v>105</v>
      </c>
      <c r="I4" s="3">
        <v>2</v>
      </c>
      <c r="J4" s="3">
        <v>54</v>
      </c>
      <c r="K4" s="3">
        <v>549</v>
      </c>
    </row>
    <row r="5" spans="1:11" ht="60" x14ac:dyDescent="0.25">
      <c r="A5" s="2" t="s">
        <v>18</v>
      </c>
      <c r="B5" s="2" t="s">
        <v>12</v>
      </c>
      <c r="C5" s="2" t="s">
        <v>19</v>
      </c>
      <c r="D5" s="3">
        <v>629</v>
      </c>
      <c r="E5" s="4"/>
      <c r="F5" s="3">
        <v>153</v>
      </c>
      <c r="G5" s="3">
        <v>80</v>
      </c>
      <c r="H5" s="3">
        <v>48</v>
      </c>
      <c r="I5" s="4"/>
      <c r="J5" s="3">
        <v>34</v>
      </c>
      <c r="K5" s="3">
        <v>314</v>
      </c>
    </row>
    <row r="6" spans="1:11" ht="45" x14ac:dyDescent="0.25">
      <c r="A6" s="2" t="s">
        <v>20</v>
      </c>
      <c r="B6" s="2" t="s">
        <v>12</v>
      </c>
      <c r="C6" s="2" t="s">
        <v>21</v>
      </c>
      <c r="D6" s="3">
        <v>684</v>
      </c>
      <c r="E6" s="3">
        <v>3</v>
      </c>
      <c r="F6" s="3">
        <v>18</v>
      </c>
      <c r="G6" s="3">
        <v>98</v>
      </c>
      <c r="H6" s="3">
        <v>138</v>
      </c>
      <c r="I6" s="4"/>
      <c r="J6" s="3">
        <v>36</v>
      </c>
      <c r="K6" s="3">
        <v>391</v>
      </c>
    </row>
    <row r="7" spans="1:11" ht="30" x14ac:dyDescent="0.25">
      <c r="A7" s="2" t="s">
        <v>22</v>
      </c>
      <c r="B7" s="2" t="s">
        <v>23</v>
      </c>
      <c r="C7" s="2" t="s">
        <v>24</v>
      </c>
      <c r="D7" s="3">
        <v>1092</v>
      </c>
      <c r="E7" s="3">
        <v>4</v>
      </c>
      <c r="F7" s="3">
        <v>36</v>
      </c>
      <c r="G7" s="3">
        <v>125</v>
      </c>
      <c r="H7" s="3">
        <v>128</v>
      </c>
      <c r="I7" s="4"/>
      <c r="J7" s="3">
        <v>47</v>
      </c>
      <c r="K7" s="3">
        <v>752</v>
      </c>
    </row>
    <row r="8" spans="1:11" ht="30" x14ac:dyDescent="0.25">
      <c r="A8" s="2" t="s">
        <v>25</v>
      </c>
      <c r="B8" s="2" t="s">
        <v>26</v>
      </c>
      <c r="C8" s="2" t="s">
        <v>27</v>
      </c>
      <c r="D8" s="3">
        <v>2367</v>
      </c>
      <c r="E8" s="3">
        <v>12</v>
      </c>
      <c r="F8" s="3">
        <v>142</v>
      </c>
      <c r="G8" s="3">
        <v>189</v>
      </c>
      <c r="H8" s="3">
        <v>192</v>
      </c>
      <c r="I8" s="3">
        <v>1</v>
      </c>
      <c r="J8" s="3">
        <v>86</v>
      </c>
      <c r="K8" s="3">
        <v>1745</v>
      </c>
    </row>
    <row r="9" spans="1:11" ht="45" x14ac:dyDescent="0.25">
      <c r="A9" s="2" t="s">
        <v>28</v>
      </c>
      <c r="B9" s="2" t="s">
        <v>26</v>
      </c>
      <c r="C9" s="2" t="s">
        <v>29</v>
      </c>
      <c r="D9" s="3">
        <v>1975</v>
      </c>
      <c r="E9" s="3">
        <v>10</v>
      </c>
      <c r="F9" s="3">
        <v>131</v>
      </c>
      <c r="G9" s="3">
        <v>456</v>
      </c>
      <c r="H9" s="3">
        <v>248</v>
      </c>
      <c r="I9" s="3">
        <v>1</v>
      </c>
      <c r="J9" s="3">
        <v>89</v>
      </c>
      <c r="K9" s="3">
        <v>1040</v>
      </c>
    </row>
    <row r="10" spans="1:11" ht="60" x14ac:dyDescent="0.25">
      <c r="A10" s="2" t="s">
        <v>30</v>
      </c>
      <c r="B10" s="2" t="s">
        <v>12</v>
      </c>
      <c r="C10" s="2" t="s">
        <v>31</v>
      </c>
      <c r="D10" s="3">
        <v>434</v>
      </c>
      <c r="E10" s="3">
        <v>3</v>
      </c>
      <c r="F10" s="3">
        <v>4</v>
      </c>
      <c r="G10" s="3">
        <v>142</v>
      </c>
      <c r="H10" s="3">
        <v>89</v>
      </c>
      <c r="I10" s="3">
        <v>1</v>
      </c>
      <c r="J10" s="3">
        <v>20</v>
      </c>
      <c r="K10" s="3">
        <v>175</v>
      </c>
    </row>
    <row r="11" spans="1:11" ht="30" x14ac:dyDescent="0.25">
      <c r="A11" s="2" t="s">
        <v>32</v>
      </c>
      <c r="B11" s="2" t="s">
        <v>33</v>
      </c>
      <c r="C11" s="2" t="s">
        <v>34</v>
      </c>
      <c r="D11" s="3">
        <v>108</v>
      </c>
      <c r="E11" s="4"/>
      <c r="F11" s="4"/>
      <c r="G11" s="3">
        <v>85</v>
      </c>
      <c r="H11" s="3">
        <v>7</v>
      </c>
      <c r="I11" s="4"/>
      <c r="J11" s="3">
        <v>6</v>
      </c>
      <c r="K11" s="3">
        <v>10</v>
      </c>
    </row>
    <row r="12" spans="1:11" ht="60" x14ac:dyDescent="0.25">
      <c r="A12" s="2" t="s">
        <v>35</v>
      </c>
      <c r="B12" s="2" t="s">
        <v>12</v>
      </c>
      <c r="C12" s="2" t="s">
        <v>36</v>
      </c>
      <c r="D12" s="3">
        <v>696</v>
      </c>
      <c r="E12" s="3">
        <v>1</v>
      </c>
      <c r="F12" s="3">
        <v>6</v>
      </c>
      <c r="G12" s="3">
        <v>80</v>
      </c>
      <c r="H12" s="3">
        <v>137</v>
      </c>
      <c r="I12" s="4"/>
      <c r="J12" s="3">
        <v>20</v>
      </c>
      <c r="K12" s="3">
        <v>452</v>
      </c>
    </row>
    <row r="13" spans="1:11" ht="60" x14ac:dyDescent="0.25">
      <c r="A13" s="2" t="s">
        <v>37</v>
      </c>
      <c r="B13" s="2" t="s">
        <v>12</v>
      </c>
      <c r="C13" s="2" t="s">
        <v>38</v>
      </c>
      <c r="D13" s="3">
        <v>442</v>
      </c>
      <c r="E13" s="4"/>
      <c r="F13" s="3">
        <v>6</v>
      </c>
      <c r="G13" s="3">
        <v>58</v>
      </c>
      <c r="H13" s="3">
        <v>167</v>
      </c>
      <c r="I13" s="4"/>
      <c r="J13" s="3">
        <v>17</v>
      </c>
      <c r="K13" s="3">
        <v>194</v>
      </c>
    </row>
    <row r="14" spans="1:11" ht="60" x14ac:dyDescent="0.25">
      <c r="A14" s="2" t="s">
        <v>39</v>
      </c>
      <c r="B14" s="2" t="s">
        <v>12</v>
      </c>
      <c r="C14" s="2" t="s">
        <v>40</v>
      </c>
      <c r="D14" s="3">
        <v>646</v>
      </c>
      <c r="E14" s="3">
        <v>2</v>
      </c>
      <c r="F14" s="3">
        <v>8</v>
      </c>
      <c r="G14" s="3">
        <v>27</v>
      </c>
      <c r="H14" s="3">
        <v>197</v>
      </c>
      <c r="I14" s="3">
        <v>1</v>
      </c>
      <c r="J14" s="3">
        <v>13</v>
      </c>
      <c r="K14" s="3">
        <v>398</v>
      </c>
    </row>
    <row r="15" spans="1:11" ht="45" x14ac:dyDescent="0.25">
      <c r="A15" s="2" t="s">
        <v>41</v>
      </c>
      <c r="B15" s="2" t="s">
        <v>12</v>
      </c>
      <c r="C15" s="2" t="s">
        <v>42</v>
      </c>
      <c r="D15" s="3">
        <v>943</v>
      </c>
      <c r="E15" s="3">
        <v>3</v>
      </c>
      <c r="F15" s="3">
        <v>52</v>
      </c>
      <c r="G15" s="3">
        <v>118</v>
      </c>
      <c r="H15" s="3">
        <v>109</v>
      </c>
      <c r="I15" s="3">
        <v>1</v>
      </c>
      <c r="J15" s="3">
        <v>46</v>
      </c>
      <c r="K15" s="3">
        <v>614</v>
      </c>
    </row>
    <row r="16" spans="1:11" ht="45" x14ac:dyDescent="0.25">
      <c r="A16" s="2" t="s">
        <v>43</v>
      </c>
      <c r="B16" s="2" t="s">
        <v>12</v>
      </c>
      <c r="C16" s="2" t="s">
        <v>44</v>
      </c>
      <c r="D16" s="3">
        <v>737</v>
      </c>
      <c r="E16" s="3">
        <v>4</v>
      </c>
      <c r="F16" s="3">
        <v>25</v>
      </c>
      <c r="G16" s="3">
        <v>413</v>
      </c>
      <c r="H16" s="3">
        <v>216</v>
      </c>
      <c r="I16" s="3">
        <v>1</v>
      </c>
      <c r="J16" s="3">
        <v>21</v>
      </c>
      <c r="K16" s="3">
        <v>57</v>
      </c>
    </row>
    <row r="17" spans="1:11" ht="60" x14ac:dyDescent="0.25">
      <c r="A17" s="2" t="s">
        <v>45</v>
      </c>
      <c r="B17" s="2" t="s">
        <v>12</v>
      </c>
      <c r="C17" s="2" t="s">
        <v>46</v>
      </c>
      <c r="D17" s="3">
        <v>747</v>
      </c>
      <c r="E17" s="3">
        <v>2</v>
      </c>
      <c r="F17" s="3">
        <v>25</v>
      </c>
      <c r="G17" s="3">
        <v>80</v>
      </c>
      <c r="H17" s="3">
        <v>82</v>
      </c>
      <c r="I17" s="3">
        <v>1</v>
      </c>
      <c r="J17" s="3">
        <v>35</v>
      </c>
      <c r="K17" s="3">
        <v>522</v>
      </c>
    </row>
    <row r="18" spans="1:11" ht="60" x14ac:dyDescent="0.25">
      <c r="A18" s="2" t="s">
        <v>47</v>
      </c>
      <c r="B18" s="2" t="s">
        <v>12</v>
      </c>
      <c r="C18" s="2" t="s">
        <v>48</v>
      </c>
      <c r="D18" s="3">
        <v>484</v>
      </c>
      <c r="E18" s="4"/>
      <c r="F18" s="3">
        <v>15</v>
      </c>
      <c r="G18" s="3">
        <v>194</v>
      </c>
      <c r="H18" s="3">
        <v>209</v>
      </c>
      <c r="I18" s="3">
        <v>1</v>
      </c>
      <c r="J18" s="3">
        <v>13</v>
      </c>
      <c r="K18" s="3">
        <v>52</v>
      </c>
    </row>
    <row r="19" spans="1:11" ht="45" x14ac:dyDescent="0.25">
      <c r="A19" s="2" t="s">
        <v>49</v>
      </c>
      <c r="B19" s="2" t="s">
        <v>12</v>
      </c>
      <c r="C19" s="2" t="s">
        <v>50</v>
      </c>
      <c r="D19" s="3">
        <v>586</v>
      </c>
      <c r="E19" s="3">
        <v>3</v>
      </c>
      <c r="F19" s="3">
        <v>15</v>
      </c>
      <c r="G19" s="3">
        <v>89</v>
      </c>
      <c r="H19" s="3">
        <v>146</v>
      </c>
      <c r="I19" s="4"/>
      <c r="J19" s="3">
        <v>28</v>
      </c>
      <c r="K19" s="3">
        <v>305</v>
      </c>
    </row>
    <row r="20" spans="1:11" ht="60" x14ac:dyDescent="0.25">
      <c r="A20" s="2" t="s">
        <v>51</v>
      </c>
      <c r="B20" s="2" t="s">
        <v>12</v>
      </c>
      <c r="C20" s="2" t="s">
        <v>52</v>
      </c>
      <c r="D20" s="3">
        <v>876</v>
      </c>
      <c r="E20" s="4"/>
      <c r="F20" s="3">
        <v>72</v>
      </c>
      <c r="G20" s="3">
        <v>220</v>
      </c>
      <c r="H20" s="3">
        <v>100</v>
      </c>
      <c r="I20" s="4"/>
      <c r="J20" s="3">
        <v>47</v>
      </c>
      <c r="K20" s="3">
        <v>437</v>
      </c>
    </row>
    <row r="21" spans="1:11" ht="45" x14ac:dyDescent="0.25">
      <c r="A21" s="2" t="s">
        <v>53</v>
      </c>
      <c r="B21" s="2" t="s">
        <v>12</v>
      </c>
      <c r="C21" s="2" t="s">
        <v>54</v>
      </c>
      <c r="D21" s="3">
        <v>601</v>
      </c>
      <c r="E21" s="4"/>
      <c r="F21" s="3">
        <v>10</v>
      </c>
      <c r="G21" s="3">
        <v>60</v>
      </c>
      <c r="H21" s="3">
        <v>102</v>
      </c>
      <c r="I21" s="4"/>
      <c r="J21" s="3">
        <v>15</v>
      </c>
      <c r="K21" s="3">
        <v>414</v>
      </c>
    </row>
    <row r="22" spans="1:11" ht="30" x14ac:dyDescent="0.25">
      <c r="A22" s="2" t="s">
        <v>55</v>
      </c>
      <c r="B22" s="2" t="s">
        <v>26</v>
      </c>
      <c r="C22" s="2" t="s">
        <v>56</v>
      </c>
      <c r="D22" s="3">
        <v>2161</v>
      </c>
      <c r="E22" s="3">
        <v>13</v>
      </c>
      <c r="F22" s="3">
        <v>95</v>
      </c>
      <c r="G22" s="3">
        <v>628</v>
      </c>
      <c r="H22" s="3">
        <v>215</v>
      </c>
      <c r="I22" s="3">
        <v>5</v>
      </c>
      <c r="J22" s="3">
        <v>73</v>
      </c>
      <c r="K22" s="3">
        <v>1132</v>
      </c>
    </row>
    <row r="23" spans="1:11" ht="45" x14ac:dyDescent="0.25">
      <c r="A23" s="2" t="s">
        <v>57</v>
      </c>
      <c r="B23" s="2" t="s">
        <v>12</v>
      </c>
      <c r="C23" s="2" t="s">
        <v>58</v>
      </c>
      <c r="D23" s="3">
        <v>574</v>
      </c>
      <c r="E23" s="3">
        <v>4</v>
      </c>
      <c r="F23" s="3">
        <v>11</v>
      </c>
      <c r="G23" s="3">
        <v>439</v>
      </c>
      <c r="H23" s="3">
        <v>47</v>
      </c>
      <c r="I23" s="4"/>
      <c r="J23" s="3">
        <v>26</v>
      </c>
      <c r="K23" s="3">
        <v>47</v>
      </c>
    </row>
    <row r="24" spans="1:11" ht="30" x14ac:dyDescent="0.25">
      <c r="A24" s="2" t="s">
        <v>59</v>
      </c>
      <c r="B24" s="2" t="s">
        <v>23</v>
      </c>
      <c r="C24" s="2" t="s">
        <v>60</v>
      </c>
      <c r="D24" s="3">
        <v>1185</v>
      </c>
      <c r="E24" s="3">
        <v>6</v>
      </c>
      <c r="F24" s="3">
        <v>337</v>
      </c>
      <c r="G24" s="3">
        <v>435</v>
      </c>
      <c r="H24" s="3">
        <v>74</v>
      </c>
      <c r="I24" s="3">
        <v>1</v>
      </c>
      <c r="J24" s="3">
        <v>47</v>
      </c>
      <c r="K24" s="3">
        <v>285</v>
      </c>
    </row>
    <row r="25" spans="1:11" ht="60" x14ac:dyDescent="0.25">
      <c r="A25" s="2" t="s">
        <v>61</v>
      </c>
      <c r="B25" s="2" t="s">
        <v>12</v>
      </c>
      <c r="C25" s="2" t="s">
        <v>62</v>
      </c>
      <c r="D25" s="3">
        <v>675</v>
      </c>
      <c r="E25" s="4"/>
      <c r="F25" s="3">
        <v>104</v>
      </c>
      <c r="G25" s="3">
        <v>67</v>
      </c>
      <c r="H25" s="3">
        <v>125</v>
      </c>
      <c r="I25" s="4"/>
      <c r="J25" s="3">
        <v>28</v>
      </c>
      <c r="K25" s="3">
        <v>351</v>
      </c>
    </row>
    <row r="26" spans="1:11" ht="30" x14ac:dyDescent="0.25">
      <c r="A26" s="2" t="s">
        <v>63</v>
      </c>
      <c r="B26" s="2" t="s">
        <v>23</v>
      </c>
      <c r="C26" s="2" t="s">
        <v>64</v>
      </c>
      <c r="D26" s="3">
        <v>695</v>
      </c>
      <c r="E26" s="3">
        <v>2</v>
      </c>
      <c r="F26" s="3">
        <v>16</v>
      </c>
      <c r="G26" s="3">
        <v>282</v>
      </c>
      <c r="H26" s="3">
        <v>127</v>
      </c>
      <c r="I26" s="4"/>
      <c r="J26" s="3">
        <v>37</v>
      </c>
      <c r="K26" s="3">
        <v>231</v>
      </c>
    </row>
    <row r="27" spans="1:11" ht="45" x14ac:dyDescent="0.25">
      <c r="A27" s="2" t="s">
        <v>65</v>
      </c>
      <c r="B27" s="2" t="s">
        <v>12</v>
      </c>
      <c r="C27" s="2" t="s">
        <v>66</v>
      </c>
      <c r="D27" s="3">
        <v>418</v>
      </c>
      <c r="E27" s="4"/>
      <c r="F27" s="3">
        <v>4</v>
      </c>
      <c r="G27" s="3">
        <v>101</v>
      </c>
      <c r="H27" s="3">
        <v>110</v>
      </c>
      <c r="I27" s="3">
        <v>1</v>
      </c>
      <c r="J27" s="3">
        <v>22</v>
      </c>
      <c r="K27" s="3">
        <v>180</v>
      </c>
    </row>
    <row r="28" spans="1:11" ht="45" x14ac:dyDescent="0.25">
      <c r="A28" s="2" t="s">
        <v>67</v>
      </c>
      <c r="B28" s="2" t="s">
        <v>12</v>
      </c>
      <c r="C28" s="2" t="s">
        <v>68</v>
      </c>
      <c r="D28" s="3">
        <v>512</v>
      </c>
      <c r="E28" s="3">
        <v>4</v>
      </c>
      <c r="F28" s="3">
        <v>12</v>
      </c>
      <c r="G28" s="3">
        <v>70</v>
      </c>
      <c r="H28" s="3">
        <v>115</v>
      </c>
      <c r="I28" s="3">
        <v>1</v>
      </c>
      <c r="J28" s="3">
        <v>23</v>
      </c>
      <c r="K28" s="3">
        <v>287</v>
      </c>
    </row>
    <row r="29" spans="1:11" ht="30" x14ac:dyDescent="0.25">
      <c r="A29" s="2" t="s">
        <v>69</v>
      </c>
      <c r="B29" s="2" t="s">
        <v>26</v>
      </c>
      <c r="C29" s="2" t="s">
        <v>70</v>
      </c>
      <c r="D29" s="3">
        <v>2282</v>
      </c>
      <c r="E29" s="3">
        <v>15</v>
      </c>
      <c r="F29" s="3">
        <v>126</v>
      </c>
      <c r="G29" s="3">
        <v>406</v>
      </c>
      <c r="H29" s="3">
        <v>404</v>
      </c>
      <c r="I29" s="3">
        <v>2</v>
      </c>
      <c r="J29" s="3">
        <v>116</v>
      </c>
      <c r="K29" s="3">
        <v>1213</v>
      </c>
    </row>
    <row r="30" spans="1:11" ht="60" x14ac:dyDescent="0.25">
      <c r="A30" s="2" t="s">
        <v>71</v>
      </c>
      <c r="B30" s="2" t="s">
        <v>12</v>
      </c>
      <c r="C30" s="2" t="s">
        <v>72</v>
      </c>
      <c r="D30" s="3">
        <v>845</v>
      </c>
      <c r="E30" s="3">
        <v>3</v>
      </c>
      <c r="F30" s="3">
        <v>392</v>
      </c>
      <c r="G30" s="3">
        <v>100</v>
      </c>
      <c r="H30" s="3">
        <v>53</v>
      </c>
      <c r="I30" s="3">
        <v>1</v>
      </c>
      <c r="J30" s="3">
        <v>36</v>
      </c>
      <c r="K30" s="3">
        <v>260</v>
      </c>
    </row>
    <row r="31" spans="1:11" ht="60" x14ac:dyDescent="0.25">
      <c r="A31" s="2" t="s">
        <v>73</v>
      </c>
      <c r="B31" s="2" t="s">
        <v>23</v>
      </c>
      <c r="C31" s="2" t="s">
        <v>74</v>
      </c>
      <c r="D31" s="3">
        <v>628</v>
      </c>
      <c r="E31" s="3">
        <v>1</v>
      </c>
      <c r="F31" s="3">
        <v>22</v>
      </c>
      <c r="G31" s="3">
        <v>247</v>
      </c>
      <c r="H31" s="3">
        <v>108</v>
      </c>
      <c r="I31" s="3">
        <v>2</v>
      </c>
      <c r="J31" s="3">
        <v>30</v>
      </c>
      <c r="K31" s="3">
        <v>218</v>
      </c>
    </row>
    <row r="32" spans="1:11" ht="45" x14ac:dyDescent="0.25">
      <c r="A32" s="2" t="s">
        <v>75</v>
      </c>
      <c r="B32" s="2" t="s">
        <v>12</v>
      </c>
      <c r="C32" s="2" t="s">
        <v>76</v>
      </c>
      <c r="D32" s="3">
        <v>879</v>
      </c>
      <c r="E32" s="3">
        <v>1</v>
      </c>
      <c r="F32" s="3">
        <v>90</v>
      </c>
      <c r="G32" s="3">
        <v>176</v>
      </c>
      <c r="H32" s="3">
        <v>120</v>
      </c>
      <c r="I32" s="4"/>
      <c r="J32" s="3">
        <v>40</v>
      </c>
      <c r="K32" s="3">
        <v>452</v>
      </c>
    </row>
    <row r="33" spans="1:11" ht="45" x14ac:dyDescent="0.25">
      <c r="A33" s="2" t="s">
        <v>77</v>
      </c>
      <c r="B33" s="2" t="s">
        <v>12</v>
      </c>
      <c r="C33" s="2" t="s">
        <v>78</v>
      </c>
      <c r="D33" s="3">
        <v>622</v>
      </c>
      <c r="E33" s="3">
        <v>3</v>
      </c>
      <c r="F33" s="3">
        <v>11</v>
      </c>
      <c r="G33" s="3">
        <v>308</v>
      </c>
      <c r="H33" s="3">
        <v>43</v>
      </c>
      <c r="I33" s="3">
        <v>2</v>
      </c>
      <c r="J33" s="3">
        <v>33</v>
      </c>
      <c r="K33" s="3">
        <v>222</v>
      </c>
    </row>
    <row r="34" spans="1:11" ht="60" x14ac:dyDescent="0.25">
      <c r="A34" s="2" t="s">
        <v>79</v>
      </c>
      <c r="B34" s="2" t="s">
        <v>12</v>
      </c>
      <c r="C34" s="2" t="s">
        <v>80</v>
      </c>
      <c r="D34" s="3">
        <v>541</v>
      </c>
      <c r="E34" s="4"/>
      <c r="F34" s="3">
        <v>2</v>
      </c>
      <c r="G34" s="3">
        <v>248</v>
      </c>
      <c r="H34" s="3">
        <v>186</v>
      </c>
      <c r="I34" s="3">
        <v>1</v>
      </c>
      <c r="J34" s="3">
        <v>26</v>
      </c>
      <c r="K34" s="3">
        <v>78</v>
      </c>
    </row>
    <row r="35" spans="1:11" ht="30" x14ac:dyDescent="0.25">
      <c r="A35" s="2" t="s">
        <v>81</v>
      </c>
      <c r="B35" s="2" t="s">
        <v>23</v>
      </c>
      <c r="C35" s="2" t="s">
        <v>82</v>
      </c>
      <c r="D35" s="3">
        <v>1153</v>
      </c>
      <c r="E35" s="3">
        <v>3</v>
      </c>
      <c r="F35" s="3">
        <v>39</v>
      </c>
      <c r="G35" s="3">
        <v>355</v>
      </c>
      <c r="H35" s="3">
        <v>153</v>
      </c>
      <c r="I35" s="4"/>
      <c r="J35" s="3">
        <v>36</v>
      </c>
      <c r="K35" s="3">
        <v>567</v>
      </c>
    </row>
    <row r="36" spans="1:11" ht="60" x14ac:dyDescent="0.25">
      <c r="A36" s="2" t="s">
        <v>83</v>
      </c>
      <c r="B36" s="2" t="s">
        <v>12</v>
      </c>
      <c r="C36" s="2" t="s">
        <v>84</v>
      </c>
      <c r="D36" s="3">
        <v>847</v>
      </c>
      <c r="E36" s="3">
        <v>4</v>
      </c>
      <c r="F36" s="3">
        <v>284</v>
      </c>
      <c r="G36" s="3">
        <v>26</v>
      </c>
      <c r="H36" s="3">
        <v>38</v>
      </c>
      <c r="I36" s="3">
        <v>2</v>
      </c>
      <c r="J36" s="3">
        <v>35</v>
      </c>
      <c r="K36" s="3">
        <v>458</v>
      </c>
    </row>
    <row r="37" spans="1:11" ht="45" x14ac:dyDescent="0.25">
      <c r="A37" s="2" t="s">
        <v>85</v>
      </c>
      <c r="B37" s="2" t="s">
        <v>23</v>
      </c>
      <c r="C37" s="2" t="s">
        <v>86</v>
      </c>
      <c r="D37" s="3">
        <v>1189</v>
      </c>
      <c r="E37" s="3">
        <v>2</v>
      </c>
      <c r="F37" s="3">
        <v>257</v>
      </c>
      <c r="G37" s="3">
        <v>72</v>
      </c>
      <c r="H37" s="3">
        <v>74</v>
      </c>
      <c r="I37" s="3">
        <v>2</v>
      </c>
      <c r="J37" s="3">
        <v>44</v>
      </c>
      <c r="K37" s="3">
        <v>738</v>
      </c>
    </row>
    <row r="38" spans="1:11" ht="60" x14ac:dyDescent="0.25">
      <c r="A38" s="2" t="s">
        <v>87</v>
      </c>
      <c r="B38" s="2" t="s">
        <v>12</v>
      </c>
      <c r="C38" s="2" t="s">
        <v>88</v>
      </c>
      <c r="D38" s="3">
        <v>724</v>
      </c>
      <c r="E38" s="4"/>
      <c r="F38" s="3">
        <v>56</v>
      </c>
      <c r="G38" s="3">
        <v>213</v>
      </c>
      <c r="H38" s="3">
        <v>147</v>
      </c>
      <c r="I38" s="4"/>
      <c r="J38" s="3">
        <v>38</v>
      </c>
      <c r="K38" s="3">
        <v>270</v>
      </c>
    </row>
    <row r="39" spans="1:11" ht="45" x14ac:dyDescent="0.25">
      <c r="A39" s="2" t="s">
        <v>89</v>
      </c>
      <c r="B39" s="2" t="s">
        <v>23</v>
      </c>
      <c r="C39" s="2" t="s">
        <v>90</v>
      </c>
      <c r="D39" s="3">
        <v>1230</v>
      </c>
      <c r="E39" s="3">
        <v>3</v>
      </c>
      <c r="F39" s="3">
        <v>39</v>
      </c>
      <c r="G39" s="3">
        <v>305</v>
      </c>
      <c r="H39" s="3">
        <v>193</v>
      </c>
      <c r="I39" s="3">
        <v>1</v>
      </c>
      <c r="J39" s="3">
        <v>40</v>
      </c>
      <c r="K39" s="3">
        <v>649</v>
      </c>
    </row>
    <row r="40" spans="1:11" ht="45" x14ac:dyDescent="0.25">
      <c r="A40" s="2" t="s">
        <v>91</v>
      </c>
      <c r="B40" s="2" t="s">
        <v>12</v>
      </c>
      <c r="C40" s="2" t="s">
        <v>92</v>
      </c>
      <c r="D40" s="3">
        <v>699</v>
      </c>
      <c r="E40" s="3">
        <v>1</v>
      </c>
      <c r="F40" s="3">
        <v>20</v>
      </c>
      <c r="G40" s="3">
        <v>135</v>
      </c>
      <c r="H40" s="3">
        <v>149</v>
      </c>
      <c r="I40" s="4"/>
      <c r="J40" s="3">
        <v>28</v>
      </c>
      <c r="K40" s="3">
        <v>366</v>
      </c>
    </row>
    <row r="41" spans="1:11" ht="60" x14ac:dyDescent="0.25">
      <c r="A41" s="2" t="s">
        <v>93</v>
      </c>
      <c r="B41" s="2" t="s">
        <v>12</v>
      </c>
      <c r="C41" s="2" t="s">
        <v>94</v>
      </c>
      <c r="D41" s="3">
        <v>1030</v>
      </c>
      <c r="E41" s="3">
        <v>8</v>
      </c>
      <c r="F41" s="3">
        <v>21</v>
      </c>
      <c r="G41" s="3">
        <v>206</v>
      </c>
      <c r="H41" s="3">
        <v>188</v>
      </c>
      <c r="I41" s="4"/>
      <c r="J41" s="3">
        <v>52</v>
      </c>
      <c r="K41" s="3">
        <v>555</v>
      </c>
    </row>
    <row r="42" spans="1:11" ht="45" x14ac:dyDescent="0.25">
      <c r="A42" s="2" t="s">
        <v>95</v>
      </c>
      <c r="B42" s="2" t="s">
        <v>23</v>
      </c>
      <c r="C42" s="2" t="s">
        <v>96</v>
      </c>
      <c r="D42" s="3">
        <v>1462</v>
      </c>
      <c r="E42" s="3">
        <v>6</v>
      </c>
      <c r="F42" s="3">
        <v>53</v>
      </c>
      <c r="G42" s="3">
        <v>403</v>
      </c>
      <c r="H42" s="3">
        <v>188</v>
      </c>
      <c r="I42" s="4"/>
      <c r="J42" s="3">
        <v>74</v>
      </c>
      <c r="K42" s="3">
        <v>738</v>
      </c>
    </row>
    <row r="43" spans="1:11" ht="45" x14ac:dyDescent="0.25">
      <c r="A43" s="2" t="s">
        <v>97</v>
      </c>
      <c r="B43" s="2" t="s">
        <v>23</v>
      </c>
      <c r="C43" s="2" t="s">
        <v>98</v>
      </c>
      <c r="D43" s="3">
        <v>1009</v>
      </c>
      <c r="E43" s="3">
        <v>3</v>
      </c>
      <c r="F43" s="3">
        <v>63</v>
      </c>
      <c r="G43" s="3">
        <v>262</v>
      </c>
      <c r="H43" s="3">
        <v>192</v>
      </c>
      <c r="I43" s="4"/>
      <c r="J43" s="3">
        <v>56</v>
      </c>
      <c r="K43" s="3">
        <v>433</v>
      </c>
    </row>
    <row r="44" spans="1:11" ht="30" x14ac:dyDescent="0.25">
      <c r="A44" s="2" t="s">
        <v>99</v>
      </c>
      <c r="B44" s="2" t="s">
        <v>23</v>
      </c>
      <c r="C44" s="2" t="s">
        <v>100</v>
      </c>
      <c r="D44" s="3">
        <v>725</v>
      </c>
      <c r="E44" s="3">
        <v>1</v>
      </c>
      <c r="F44" s="3">
        <v>67</v>
      </c>
      <c r="G44" s="3">
        <v>109</v>
      </c>
      <c r="H44" s="3">
        <v>119</v>
      </c>
      <c r="I44" s="4"/>
      <c r="J44" s="3">
        <v>39</v>
      </c>
      <c r="K44" s="3">
        <v>390</v>
      </c>
    </row>
    <row r="45" spans="1:11" ht="60" x14ac:dyDescent="0.25">
      <c r="A45" s="2" t="s">
        <v>101</v>
      </c>
      <c r="B45" s="2" t="s">
        <v>12</v>
      </c>
      <c r="C45" s="2" t="s">
        <v>102</v>
      </c>
      <c r="D45" s="3">
        <v>577</v>
      </c>
      <c r="E45" s="3">
        <v>10</v>
      </c>
      <c r="F45" s="3">
        <v>4</v>
      </c>
      <c r="G45" s="3">
        <v>274</v>
      </c>
      <c r="H45" s="3">
        <v>175</v>
      </c>
      <c r="I45" s="3">
        <v>2</v>
      </c>
      <c r="J45" s="3">
        <v>29</v>
      </c>
      <c r="K45" s="3">
        <v>83</v>
      </c>
    </row>
    <row r="46" spans="1:11" ht="45" x14ac:dyDescent="0.25">
      <c r="A46" s="2" t="s">
        <v>103</v>
      </c>
      <c r="B46" s="2" t="s">
        <v>23</v>
      </c>
      <c r="C46" s="2" t="s">
        <v>104</v>
      </c>
      <c r="D46" s="3">
        <v>1298</v>
      </c>
      <c r="E46" s="4"/>
      <c r="F46" s="3">
        <v>19</v>
      </c>
      <c r="G46" s="3">
        <v>701</v>
      </c>
      <c r="H46" s="3">
        <v>237</v>
      </c>
      <c r="I46" s="3">
        <v>4</v>
      </c>
      <c r="J46" s="3">
        <v>40</v>
      </c>
      <c r="K46" s="3">
        <v>297</v>
      </c>
    </row>
    <row r="47" spans="1:11" ht="45" x14ac:dyDescent="0.25">
      <c r="A47" s="2" t="s">
        <v>105</v>
      </c>
      <c r="B47" s="2" t="s">
        <v>23</v>
      </c>
      <c r="C47" s="2" t="s">
        <v>106</v>
      </c>
      <c r="D47" s="3">
        <v>1211</v>
      </c>
      <c r="E47" s="3">
        <v>3</v>
      </c>
      <c r="F47" s="3">
        <v>50</v>
      </c>
      <c r="G47" s="3">
        <v>642</v>
      </c>
      <c r="H47" s="3">
        <v>238</v>
      </c>
      <c r="I47" s="3">
        <v>1</v>
      </c>
      <c r="J47" s="3">
        <v>64</v>
      </c>
      <c r="K47" s="3">
        <v>213</v>
      </c>
    </row>
    <row r="48" spans="1:11" ht="45" x14ac:dyDescent="0.25">
      <c r="A48" s="2" t="s">
        <v>107</v>
      </c>
      <c r="B48" s="2" t="s">
        <v>23</v>
      </c>
      <c r="C48" s="2" t="s">
        <v>108</v>
      </c>
      <c r="D48" s="3">
        <v>972</v>
      </c>
      <c r="E48" s="3">
        <v>11</v>
      </c>
      <c r="F48" s="3">
        <v>12</v>
      </c>
      <c r="G48" s="3">
        <v>393</v>
      </c>
      <c r="H48" s="3">
        <v>313</v>
      </c>
      <c r="I48" s="4"/>
      <c r="J48" s="3">
        <v>33</v>
      </c>
      <c r="K48" s="3">
        <v>210</v>
      </c>
    </row>
    <row r="49" spans="1:11" ht="30" x14ac:dyDescent="0.25">
      <c r="A49" s="2" t="s">
        <v>109</v>
      </c>
      <c r="B49" s="2" t="s">
        <v>26</v>
      </c>
      <c r="C49" s="2" t="s">
        <v>110</v>
      </c>
      <c r="D49" s="3">
        <v>2630</v>
      </c>
      <c r="E49" s="3">
        <v>2</v>
      </c>
      <c r="F49" s="3">
        <v>367</v>
      </c>
      <c r="G49" s="3">
        <v>1027</v>
      </c>
      <c r="H49" s="3">
        <v>273</v>
      </c>
      <c r="I49" s="3">
        <v>1</v>
      </c>
      <c r="J49" s="3">
        <v>144</v>
      </c>
      <c r="K49" s="3">
        <v>816</v>
      </c>
    </row>
    <row r="50" spans="1:11" ht="60" x14ac:dyDescent="0.25">
      <c r="A50" s="2" t="s">
        <v>111</v>
      </c>
      <c r="B50" s="2" t="s">
        <v>12</v>
      </c>
      <c r="C50" s="2" t="s">
        <v>112</v>
      </c>
      <c r="D50" s="3">
        <v>641</v>
      </c>
      <c r="E50" s="4"/>
      <c r="F50" s="3">
        <v>7</v>
      </c>
      <c r="G50" s="3">
        <v>255</v>
      </c>
      <c r="H50" s="3">
        <v>172</v>
      </c>
      <c r="I50" s="3">
        <v>1</v>
      </c>
      <c r="J50" s="3">
        <v>38</v>
      </c>
      <c r="K50" s="3">
        <v>168</v>
      </c>
    </row>
    <row r="51" spans="1:11" ht="75" x14ac:dyDescent="0.25">
      <c r="A51" s="2" t="s">
        <v>113</v>
      </c>
      <c r="B51" s="2" t="s">
        <v>12</v>
      </c>
      <c r="C51" s="2" t="s">
        <v>114</v>
      </c>
      <c r="D51" s="3">
        <v>781</v>
      </c>
      <c r="E51" s="3">
        <v>1</v>
      </c>
      <c r="F51" s="3">
        <v>100</v>
      </c>
      <c r="G51" s="3">
        <v>108</v>
      </c>
      <c r="H51" s="3">
        <v>153</v>
      </c>
      <c r="I51" s="4"/>
      <c r="J51" s="3">
        <v>44</v>
      </c>
      <c r="K51" s="3">
        <v>375</v>
      </c>
    </row>
    <row r="52" spans="1:11" ht="45" x14ac:dyDescent="0.25">
      <c r="A52" s="2" t="s">
        <v>115</v>
      </c>
      <c r="B52" s="2" t="s">
        <v>12</v>
      </c>
      <c r="C52" s="2" t="s">
        <v>116</v>
      </c>
      <c r="D52" s="3">
        <v>788</v>
      </c>
      <c r="E52" s="3">
        <v>2</v>
      </c>
      <c r="F52" s="3">
        <v>37</v>
      </c>
      <c r="G52" s="3">
        <v>391</v>
      </c>
      <c r="H52" s="3">
        <v>251</v>
      </c>
      <c r="I52" s="3">
        <v>1</v>
      </c>
      <c r="J52" s="3">
        <v>25</v>
      </c>
      <c r="K52" s="3">
        <v>81</v>
      </c>
    </row>
    <row r="53" spans="1:11" ht="45" x14ac:dyDescent="0.25">
      <c r="A53" s="2" t="s">
        <v>117</v>
      </c>
      <c r="B53" s="2" t="s">
        <v>12</v>
      </c>
      <c r="C53" s="2" t="s">
        <v>118</v>
      </c>
      <c r="D53" s="3">
        <v>544</v>
      </c>
      <c r="E53" s="3">
        <v>5</v>
      </c>
      <c r="F53" s="3">
        <v>238</v>
      </c>
      <c r="G53" s="3">
        <v>153</v>
      </c>
      <c r="H53" s="3">
        <v>67</v>
      </c>
      <c r="I53" s="4"/>
      <c r="J53" s="3">
        <v>11</v>
      </c>
      <c r="K53" s="3">
        <v>70</v>
      </c>
    </row>
    <row r="54" spans="1:11" ht="75" x14ac:dyDescent="0.25">
      <c r="A54" s="2" t="s">
        <v>119</v>
      </c>
      <c r="B54" s="2" t="s">
        <v>12</v>
      </c>
      <c r="C54" s="2" t="s">
        <v>120</v>
      </c>
      <c r="D54" s="3">
        <v>644</v>
      </c>
      <c r="E54" s="3">
        <v>4</v>
      </c>
      <c r="F54" s="3">
        <v>31</v>
      </c>
      <c r="G54" s="3">
        <v>133</v>
      </c>
      <c r="H54" s="3">
        <v>83</v>
      </c>
      <c r="I54" s="4"/>
      <c r="J54" s="3">
        <v>33</v>
      </c>
      <c r="K54" s="3">
        <v>360</v>
      </c>
    </row>
    <row r="55" spans="1:11" ht="60" x14ac:dyDescent="0.25">
      <c r="A55" s="2" t="s">
        <v>121</v>
      </c>
      <c r="B55" s="2" t="s">
        <v>12</v>
      </c>
      <c r="C55" s="2" t="s">
        <v>122</v>
      </c>
      <c r="D55" s="3">
        <v>728</v>
      </c>
      <c r="E55" s="4"/>
      <c r="F55" s="3">
        <v>9</v>
      </c>
      <c r="G55" s="3">
        <v>138</v>
      </c>
      <c r="H55" s="3">
        <v>128</v>
      </c>
      <c r="I55" s="4"/>
      <c r="J55" s="3">
        <v>32</v>
      </c>
      <c r="K55" s="3">
        <v>421</v>
      </c>
    </row>
    <row r="56" spans="1:11" ht="45" x14ac:dyDescent="0.25">
      <c r="A56" s="2" t="s">
        <v>123</v>
      </c>
      <c r="B56" s="2" t="s">
        <v>23</v>
      </c>
      <c r="C56" s="2" t="s">
        <v>124</v>
      </c>
      <c r="D56" s="3">
        <v>923</v>
      </c>
      <c r="E56" s="3">
        <v>6</v>
      </c>
      <c r="F56" s="3">
        <v>7</v>
      </c>
      <c r="G56" s="3">
        <v>194</v>
      </c>
      <c r="H56" s="3">
        <v>163</v>
      </c>
      <c r="I56" s="4"/>
      <c r="J56" s="3">
        <v>35</v>
      </c>
      <c r="K56" s="3">
        <v>518</v>
      </c>
    </row>
    <row r="57" spans="1:11" ht="45" x14ac:dyDescent="0.25">
      <c r="A57" s="2" t="s">
        <v>125</v>
      </c>
      <c r="B57" s="2" t="s">
        <v>26</v>
      </c>
      <c r="C57" s="2" t="s">
        <v>126</v>
      </c>
      <c r="D57" s="3">
        <v>2026</v>
      </c>
      <c r="E57" s="3">
        <v>13</v>
      </c>
      <c r="F57" s="3">
        <v>29</v>
      </c>
      <c r="G57" s="3">
        <v>365</v>
      </c>
      <c r="H57" s="3">
        <v>304</v>
      </c>
      <c r="I57" s="3">
        <v>4</v>
      </c>
      <c r="J57" s="3">
        <v>82</v>
      </c>
      <c r="K57" s="3">
        <v>1229</v>
      </c>
    </row>
    <row r="58" spans="1:11" ht="30" x14ac:dyDescent="0.25">
      <c r="A58" s="2" t="s">
        <v>127</v>
      </c>
      <c r="B58" s="2" t="s">
        <v>26</v>
      </c>
      <c r="C58" s="2" t="s">
        <v>128</v>
      </c>
      <c r="D58" s="3">
        <v>2312</v>
      </c>
      <c r="E58" s="3">
        <v>11</v>
      </c>
      <c r="F58" s="3">
        <v>28</v>
      </c>
      <c r="G58" s="3">
        <v>881</v>
      </c>
      <c r="H58" s="3">
        <v>377</v>
      </c>
      <c r="I58" s="3">
        <v>3</v>
      </c>
      <c r="J58" s="3">
        <v>104</v>
      </c>
      <c r="K58" s="3">
        <v>908</v>
      </c>
    </row>
    <row r="59" spans="1:11" ht="60" x14ac:dyDescent="0.25">
      <c r="A59" s="2" t="s">
        <v>129</v>
      </c>
      <c r="B59" s="2" t="s">
        <v>33</v>
      </c>
      <c r="C59" s="2" t="s">
        <v>130</v>
      </c>
      <c r="D59" s="3">
        <v>41</v>
      </c>
      <c r="E59" s="4"/>
      <c r="F59" s="4"/>
      <c r="G59" s="3">
        <v>25</v>
      </c>
      <c r="H59" s="3">
        <v>8</v>
      </c>
      <c r="I59" s="4"/>
      <c r="J59" s="3">
        <v>2</v>
      </c>
      <c r="K59" s="3">
        <v>6</v>
      </c>
    </row>
    <row r="60" spans="1:11" ht="60" x14ac:dyDescent="0.25">
      <c r="A60" s="2" t="s">
        <v>131</v>
      </c>
      <c r="B60" s="2" t="s">
        <v>12</v>
      </c>
      <c r="C60" s="2" t="s">
        <v>132</v>
      </c>
      <c r="D60" s="3">
        <v>879</v>
      </c>
      <c r="E60" s="4"/>
      <c r="F60" s="3">
        <v>279</v>
      </c>
      <c r="G60" s="3">
        <v>93</v>
      </c>
      <c r="H60" s="3">
        <v>93</v>
      </c>
      <c r="I60" s="3">
        <v>2</v>
      </c>
      <c r="J60" s="3">
        <v>29</v>
      </c>
      <c r="K60" s="3">
        <v>383</v>
      </c>
    </row>
    <row r="61" spans="1:11" ht="45" x14ac:dyDescent="0.25">
      <c r="A61" s="2" t="s">
        <v>133</v>
      </c>
      <c r="B61" s="2" t="s">
        <v>12</v>
      </c>
      <c r="C61" s="2" t="s">
        <v>134</v>
      </c>
      <c r="D61" s="3">
        <v>579</v>
      </c>
      <c r="E61" s="3">
        <v>2</v>
      </c>
      <c r="F61" s="3">
        <v>21</v>
      </c>
      <c r="G61" s="3">
        <v>211</v>
      </c>
      <c r="H61" s="3">
        <v>139</v>
      </c>
      <c r="I61" s="3">
        <v>9</v>
      </c>
      <c r="J61" s="3">
        <v>18</v>
      </c>
      <c r="K61" s="3">
        <v>179</v>
      </c>
    </row>
    <row r="62" spans="1:11" ht="45" x14ac:dyDescent="0.25">
      <c r="A62" s="2" t="s">
        <v>135</v>
      </c>
      <c r="B62" s="2" t="s">
        <v>26</v>
      </c>
      <c r="C62" s="2" t="s">
        <v>136</v>
      </c>
      <c r="D62" s="3">
        <v>2047</v>
      </c>
      <c r="E62" s="3">
        <v>4</v>
      </c>
      <c r="F62" s="3">
        <v>376</v>
      </c>
      <c r="G62" s="3">
        <v>101</v>
      </c>
      <c r="H62" s="3">
        <v>96</v>
      </c>
      <c r="I62" s="3">
        <v>6</v>
      </c>
      <c r="J62" s="3">
        <v>67</v>
      </c>
      <c r="K62" s="3">
        <v>1397</v>
      </c>
    </row>
    <row r="63" spans="1:11" ht="45" x14ac:dyDescent="0.25">
      <c r="A63" s="2" t="s">
        <v>137</v>
      </c>
      <c r="B63" s="2" t="s">
        <v>12</v>
      </c>
      <c r="C63" s="2" t="s">
        <v>138</v>
      </c>
      <c r="D63" s="3">
        <v>349</v>
      </c>
      <c r="E63" s="3">
        <v>2</v>
      </c>
      <c r="F63" s="3">
        <v>35</v>
      </c>
      <c r="G63" s="3">
        <v>90</v>
      </c>
      <c r="H63" s="3">
        <v>68</v>
      </c>
      <c r="I63" s="4"/>
      <c r="J63" s="3">
        <v>16</v>
      </c>
      <c r="K63" s="3">
        <v>138</v>
      </c>
    </row>
    <row r="64" spans="1:11" ht="60" x14ac:dyDescent="0.25">
      <c r="A64" s="2" t="s">
        <v>139</v>
      </c>
      <c r="B64" s="2" t="s">
        <v>12</v>
      </c>
      <c r="C64" s="2" t="s">
        <v>140</v>
      </c>
      <c r="D64" s="3">
        <v>807</v>
      </c>
      <c r="E64" s="4"/>
      <c r="F64" s="3">
        <v>112</v>
      </c>
      <c r="G64" s="3">
        <v>25</v>
      </c>
      <c r="H64" s="3">
        <v>42</v>
      </c>
      <c r="I64" s="4"/>
      <c r="J64" s="3">
        <v>47</v>
      </c>
      <c r="K64" s="3">
        <v>581</v>
      </c>
    </row>
    <row r="65" spans="1:11" ht="30" x14ac:dyDescent="0.25">
      <c r="A65" s="2" t="s">
        <v>141</v>
      </c>
      <c r="B65" s="2" t="s">
        <v>23</v>
      </c>
      <c r="C65" s="2" t="s">
        <v>142</v>
      </c>
      <c r="D65" s="3">
        <v>1495</v>
      </c>
      <c r="E65" s="3">
        <v>12</v>
      </c>
      <c r="F65" s="3">
        <v>40</v>
      </c>
      <c r="G65" s="3">
        <v>278</v>
      </c>
      <c r="H65" s="3">
        <v>103</v>
      </c>
      <c r="I65" s="4"/>
      <c r="J65" s="3">
        <v>69</v>
      </c>
      <c r="K65" s="3">
        <v>993</v>
      </c>
    </row>
    <row r="66" spans="1:11" ht="30" x14ac:dyDescent="0.25">
      <c r="A66" s="2" t="s">
        <v>143</v>
      </c>
      <c r="B66" s="2" t="s">
        <v>26</v>
      </c>
      <c r="C66" s="2" t="s">
        <v>144</v>
      </c>
      <c r="D66" s="3">
        <v>1334</v>
      </c>
      <c r="E66" s="3">
        <v>10</v>
      </c>
      <c r="F66" s="3">
        <v>33</v>
      </c>
      <c r="G66" s="3">
        <v>376</v>
      </c>
      <c r="H66" s="3">
        <v>206</v>
      </c>
      <c r="I66" s="3">
        <v>2</v>
      </c>
      <c r="J66" s="3">
        <v>71</v>
      </c>
      <c r="K66" s="3">
        <v>636</v>
      </c>
    </row>
    <row r="67" spans="1:11" ht="60" x14ac:dyDescent="0.25">
      <c r="A67" s="2" t="s">
        <v>145</v>
      </c>
      <c r="B67" s="2" t="s">
        <v>12</v>
      </c>
      <c r="C67" s="2" t="s">
        <v>146</v>
      </c>
      <c r="D67" s="3">
        <v>642</v>
      </c>
      <c r="E67" s="4"/>
      <c r="F67" s="3">
        <v>11</v>
      </c>
      <c r="G67" s="3">
        <v>185</v>
      </c>
      <c r="H67" s="3">
        <v>359</v>
      </c>
      <c r="I67" s="4"/>
      <c r="J67" s="3">
        <v>18</v>
      </c>
      <c r="K67" s="3">
        <v>69</v>
      </c>
    </row>
    <row r="68" spans="1:11" ht="60" x14ac:dyDescent="0.25">
      <c r="A68" s="2" t="s">
        <v>147</v>
      </c>
      <c r="B68" s="2" t="s">
        <v>12</v>
      </c>
      <c r="C68" s="2" t="s">
        <v>148</v>
      </c>
      <c r="D68" s="3">
        <v>1124</v>
      </c>
      <c r="E68" s="3">
        <v>2</v>
      </c>
      <c r="F68" s="3">
        <v>25</v>
      </c>
      <c r="G68" s="3">
        <v>158</v>
      </c>
      <c r="H68" s="3">
        <v>79</v>
      </c>
      <c r="I68" s="3">
        <v>4</v>
      </c>
      <c r="J68" s="3">
        <v>37</v>
      </c>
      <c r="K68" s="3">
        <v>819</v>
      </c>
    </row>
    <row r="69" spans="1:11" ht="45" x14ac:dyDescent="0.25">
      <c r="A69" s="2" t="s">
        <v>149</v>
      </c>
      <c r="B69" s="2" t="s">
        <v>12</v>
      </c>
      <c r="C69" s="2" t="s">
        <v>150</v>
      </c>
      <c r="D69" s="3">
        <v>698</v>
      </c>
      <c r="E69" s="4"/>
      <c r="F69" s="3">
        <v>56</v>
      </c>
      <c r="G69" s="3">
        <v>342</v>
      </c>
      <c r="H69" s="3">
        <v>56</v>
      </c>
      <c r="I69" s="3">
        <v>2</v>
      </c>
      <c r="J69" s="3">
        <v>25</v>
      </c>
      <c r="K69" s="3">
        <v>217</v>
      </c>
    </row>
    <row r="70" spans="1:11" ht="60" x14ac:dyDescent="0.25">
      <c r="A70" s="2" t="s">
        <v>151</v>
      </c>
      <c r="B70" s="2" t="s">
        <v>12</v>
      </c>
      <c r="C70" s="2" t="s">
        <v>152</v>
      </c>
      <c r="D70" s="3">
        <v>725</v>
      </c>
      <c r="E70" s="4"/>
      <c r="F70" s="3">
        <v>18</v>
      </c>
      <c r="G70" s="3">
        <v>130</v>
      </c>
      <c r="H70" s="3">
        <v>85</v>
      </c>
      <c r="I70" s="4"/>
      <c r="J70" s="3">
        <v>37</v>
      </c>
      <c r="K70" s="3">
        <v>455</v>
      </c>
    </row>
    <row r="71" spans="1:11" ht="45" x14ac:dyDescent="0.25">
      <c r="A71" s="2" t="s">
        <v>153</v>
      </c>
      <c r="B71" s="2" t="s">
        <v>23</v>
      </c>
      <c r="C71" s="2" t="s">
        <v>154</v>
      </c>
      <c r="D71" s="3">
        <v>1041</v>
      </c>
      <c r="E71" s="3">
        <v>2</v>
      </c>
      <c r="F71" s="3">
        <v>23</v>
      </c>
      <c r="G71" s="3">
        <v>183</v>
      </c>
      <c r="H71" s="3">
        <v>151</v>
      </c>
      <c r="I71" s="3">
        <v>2</v>
      </c>
      <c r="J71" s="3">
        <v>43</v>
      </c>
      <c r="K71" s="3">
        <v>637</v>
      </c>
    </row>
    <row r="72" spans="1:11" ht="60" x14ac:dyDescent="0.25">
      <c r="A72" s="2" t="s">
        <v>155</v>
      </c>
      <c r="B72" s="2" t="s">
        <v>12</v>
      </c>
      <c r="C72" s="2" t="s">
        <v>156</v>
      </c>
      <c r="D72" s="3">
        <v>846</v>
      </c>
      <c r="E72" s="3">
        <v>1</v>
      </c>
      <c r="F72" s="3">
        <v>19</v>
      </c>
      <c r="G72" s="3">
        <v>275</v>
      </c>
      <c r="H72" s="3">
        <v>156</v>
      </c>
      <c r="I72" s="4"/>
      <c r="J72" s="3">
        <v>46</v>
      </c>
      <c r="K72" s="3">
        <v>349</v>
      </c>
    </row>
    <row r="73" spans="1:11" ht="60" x14ac:dyDescent="0.25">
      <c r="A73" s="2" t="s">
        <v>157</v>
      </c>
      <c r="B73" s="2" t="s">
        <v>12</v>
      </c>
      <c r="C73" s="2" t="s">
        <v>158</v>
      </c>
      <c r="D73" s="3">
        <v>425</v>
      </c>
      <c r="E73" s="3">
        <v>2</v>
      </c>
      <c r="F73" s="3">
        <v>11</v>
      </c>
      <c r="G73" s="3">
        <v>115</v>
      </c>
      <c r="H73" s="3">
        <v>53</v>
      </c>
      <c r="I73" s="4"/>
      <c r="J73" s="3">
        <v>22</v>
      </c>
      <c r="K73" s="3">
        <v>222</v>
      </c>
    </row>
    <row r="74" spans="1:11" ht="60" x14ac:dyDescent="0.25">
      <c r="A74" s="2" t="s">
        <v>159</v>
      </c>
      <c r="B74" s="2" t="s">
        <v>12</v>
      </c>
      <c r="C74" s="2" t="s">
        <v>160</v>
      </c>
      <c r="D74" s="3">
        <v>838</v>
      </c>
      <c r="E74" s="3">
        <v>2</v>
      </c>
      <c r="F74" s="3">
        <v>23</v>
      </c>
      <c r="G74" s="3">
        <v>108</v>
      </c>
      <c r="H74" s="3">
        <v>53</v>
      </c>
      <c r="I74" s="4"/>
      <c r="J74" s="3">
        <v>31</v>
      </c>
      <c r="K74" s="3">
        <v>621</v>
      </c>
    </row>
    <row r="75" spans="1:11" ht="45" x14ac:dyDescent="0.25">
      <c r="A75" s="2" t="s">
        <v>161</v>
      </c>
      <c r="B75" s="2" t="s">
        <v>12</v>
      </c>
      <c r="C75" s="2" t="s">
        <v>162</v>
      </c>
      <c r="D75" s="3">
        <v>932</v>
      </c>
      <c r="E75" s="3">
        <v>2</v>
      </c>
      <c r="F75" s="3">
        <v>24</v>
      </c>
      <c r="G75" s="3">
        <v>127</v>
      </c>
      <c r="H75" s="3">
        <v>50</v>
      </c>
      <c r="I75" s="4"/>
      <c r="J75" s="3">
        <v>24</v>
      </c>
      <c r="K75" s="3">
        <v>705</v>
      </c>
    </row>
    <row r="76" spans="1:11" ht="45" x14ac:dyDescent="0.25">
      <c r="A76" s="2" t="s">
        <v>163</v>
      </c>
      <c r="B76" s="2" t="s">
        <v>26</v>
      </c>
      <c r="C76" s="2" t="s">
        <v>164</v>
      </c>
      <c r="D76" s="3">
        <v>2106</v>
      </c>
      <c r="E76" s="3">
        <v>13</v>
      </c>
      <c r="F76" s="3">
        <v>48</v>
      </c>
      <c r="G76" s="3">
        <v>347</v>
      </c>
      <c r="H76" s="3">
        <v>238</v>
      </c>
      <c r="I76" s="3">
        <v>1</v>
      </c>
      <c r="J76" s="3">
        <v>93</v>
      </c>
      <c r="K76" s="3">
        <v>1366</v>
      </c>
    </row>
    <row r="77" spans="1:11" ht="45" x14ac:dyDescent="0.25">
      <c r="A77" s="2" t="s">
        <v>165</v>
      </c>
      <c r="B77" s="2" t="s">
        <v>12</v>
      </c>
      <c r="C77" s="2" t="s">
        <v>166</v>
      </c>
      <c r="D77" s="3">
        <v>691</v>
      </c>
      <c r="E77" s="3">
        <v>5</v>
      </c>
      <c r="F77" s="3">
        <v>17</v>
      </c>
      <c r="G77" s="3">
        <v>134</v>
      </c>
      <c r="H77" s="3">
        <v>122</v>
      </c>
      <c r="I77" s="3">
        <v>2</v>
      </c>
      <c r="J77" s="3">
        <v>22</v>
      </c>
      <c r="K77" s="3">
        <v>389</v>
      </c>
    </row>
    <row r="78" spans="1:11" ht="60" x14ac:dyDescent="0.25">
      <c r="A78" s="2" t="s">
        <v>167</v>
      </c>
      <c r="B78" s="2" t="s">
        <v>12</v>
      </c>
      <c r="C78" s="2" t="s">
        <v>168</v>
      </c>
      <c r="D78" s="3">
        <v>909</v>
      </c>
      <c r="E78" s="3">
        <v>1</v>
      </c>
      <c r="F78" s="3">
        <v>18</v>
      </c>
      <c r="G78" s="3">
        <v>104</v>
      </c>
      <c r="H78" s="3">
        <v>76</v>
      </c>
      <c r="I78" s="3">
        <v>2</v>
      </c>
      <c r="J78" s="3">
        <v>34</v>
      </c>
      <c r="K78" s="3">
        <v>674</v>
      </c>
    </row>
    <row r="79" spans="1:11" ht="45" x14ac:dyDescent="0.25">
      <c r="A79" s="2" t="s">
        <v>169</v>
      </c>
      <c r="B79" s="2" t="s">
        <v>23</v>
      </c>
      <c r="C79" s="2" t="s">
        <v>170</v>
      </c>
      <c r="D79" s="3">
        <v>1106</v>
      </c>
      <c r="E79" s="3">
        <v>2</v>
      </c>
      <c r="F79" s="3">
        <v>10</v>
      </c>
      <c r="G79" s="3">
        <v>156</v>
      </c>
      <c r="H79" s="3">
        <v>173</v>
      </c>
      <c r="I79" s="4"/>
      <c r="J79" s="3">
        <v>48</v>
      </c>
      <c r="K79" s="3">
        <v>717</v>
      </c>
    </row>
    <row r="80" spans="1:11" ht="60" x14ac:dyDescent="0.25">
      <c r="A80" s="2" t="s">
        <v>171</v>
      </c>
      <c r="B80" s="2" t="s">
        <v>12</v>
      </c>
      <c r="C80" s="2" t="s">
        <v>172</v>
      </c>
      <c r="D80" s="3">
        <v>342</v>
      </c>
      <c r="E80" s="3">
        <v>3</v>
      </c>
      <c r="F80" s="3">
        <v>27</v>
      </c>
      <c r="G80" s="3">
        <v>84</v>
      </c>
      <c r="H80" s="3">
        <v>94</v>
      </c>
      <c r="I80" s="4"/>
      <c r="J80" s="3">
        <v>31</v>
      </c>
      <c r="K80" s="3">
        <v>103</v>
      </c>
    </row>
    <row r="81" spans="1:11" ht="60" x14ac:dyDescent="0.25">
      <c r="A81" s="2" t="s">
        <v>173</v>
      </c>
      <c r="B81" s="2" t="s">
        <v>12</v>
      </c>
      <c r="C81" s="2" t="s">
        <v>174</v>
      </c>
      <c r="D81" s="3">
        <v>699</v>
      </c>
      <c r="E81" s="3">
        <v>1</v>
      </c>
      <c r="F81" s="3">
        <v>12</v>
      </c>
      <c r="G81" s="3">
        <v>310</v>
      </c>
      <c r="H81" s="3">
        <v>211</v>
      </c>
      <c r="I81" s="3">
        <v>1</v>
      </c>
      <c r="J81" s="3">
        <v>30</v>
      </c>
      <c r="K81" s="3">
        <v>134</v>
      </c>
    </row>
    <row r="82" spans="1:11" ht="30" x14ac:dyDescent="0.25">
      <c r="A82" s="2" t="s">
        <v>175</v>
      </c>
      <c r="B82" s="2" t="s">
        <v>26</v>
      </c>
      <c r="C82" s="2" t="s">
        <v>176</v>
      </c>
      <c r="D82" s="3">
        <v>1717</v>
      </c>
      <c r="E82" s="3">
        <v>8</v>
      </c>
      <c r="F82" s="3">
        <v>36</v>
      </c>
      <c r="G82" s="3">
        <v>783</v>
      </c>
      <c r="H82" s="3">
        <v>315</v>
      </c>
      <c r="I82" s="3">
        <v>1</v>
      </c>
      <c r="J82" s="3">
        <v>100</v>
      </c>
      <c r="K82" s="3">
        <v>474</v>
      </c>
    </row>
    <row r="83" spans="1:11" ht="60" x14ac:dyDescent="0.25">
      <c r="A83" s="2" t="s">
        <v>177</v>
      </c>
      <c r="B83" s="2" t="s">
        <v>12</v>
      </c>
      <c r="C83" s="2" t="s">
        <v>178</v>
      </c>
      <c r="D83" s="3">
        <v>938</v>
      </c>
      <c r="E83" s="3">
        <v>1</v>
      </c>
      <c r="F83" s="3">
        <v>97</v>
      </c>
      <c r="G83" s="3">
        <v>65</v>
      </c>
      <c r="H83" s="3">
        <v>123</v>
      </c>
      <c r="I83" s="3">
        <v>2</v>
      </c>
      <c r="J83" s="3">
        <v>46</v>
      </c>
      <c r="K83" s="3">
        <v>604</v>
      </c>
    </row>
    <row r="84" spans="1:11" ht="45" x14ac:dyDescent="0.25">
      <c r="A84" s="2" t="s">
        <v>179</v>
      </c>
      <c r="B84" s="2" t="s">
        <v>12</v>
      </c>
      <c r="C84" s="2" t="s">
        <v>180</v>
      </c>
      <c r="D84" s="3">
        <v>866</v>
      </c>
      <c r="E84" s="3">
        <v>2</v>
      </c>
      <c r="F84" s="3">
        <v>65</v>
      </c>
      <c r="G84" s="3">
        <v>110</v>
      </c>
      <c r="H84" s="3">
        <v>75</v>
      </c>
      <c r="I84" s="4"/>
      <c r="J84" s="3">
        <v>14</v>
      </c>
      <c r="K84" s="3">
        <v>600</v>
      </c>
    </row>
    <row r="85" spans="1:11" ht="60" x14ac:dyDescent="0.25">
      <c r="A85" s="2" t="s">
        <v>181</v>
      </c>
      <c r="B85" s="2" t="s">
        <v>12</v>
      </c>
      <c r="C85" s="2" t="s">
        <v>182</v>
      </c>
      <c r="D85" s="3">
        <v>873</v>
      </c>
      <c r="E85" s="3">
        <v>3</v>
      </c>
      <c r="F85" s="3">
        <v>58</v>
      </c>
      <c r="G85" s="3">
        <v>218</v>
      </c>
      <c r="H85" s="3">
        <v>92</v>
      </c>
      <c r="I85" s="4"/>
      <c r="J85" s="3">
        <v>27</v>
      </c>
      <c r="K85" s="3">
        <v>475</v>
      </c>
    </row>
    <row r="86" spans="1:11" ht="60" x14ac:dyDescent="0.25">
      <c r="A86" s="2" t="s">
        <v>183</v>
      </c>
      <c r="B86" s="2" t="s">
        <v>12</v>
      </c>
      <c r="C86" s="2" t="s">
        <v>184</v>
      </c>
      <c r="D86" s="3">
        <v>521</v>
      </c>
      <c r="E86" s="3">
        <v>2</v>
      </c>
      <c r="F86" s="3">
        <v>12</v>
      </c>
      <c r="G86" s="3">
        <v>157</v>
      </c>
      <c r="H86" s="3">
        <v>77</v>
      </c>
      <c r="I86" s="4"/>
      <c r="J86" s="3">
        <v>22</v>
      </c>
      <c r="K86" s="3">
        <v>251</v>
      </c>
    </row>
    <row r="87" spans="1:11" ht="45" x14ac:dyDescent="0.25">
      <c r="A87" s="2" t="s">
        <v>185</v>
      </c>
      <c r="B87" s="2" t="s">
        <v>23</v>
      </c>
      <c r="C87" s="2" t="s">
        <v>186</v>
      </c>
      <c r="D87" s="3">
        <v>1180</v>
      </c>
      <c r="E87" s="3">
        <v>1</v>
      </c>
      <c r="F87" s="3">
        <v>38</v>
      </c>
      <c r="G87" s="3">
        <v>297</v>
      </c>
      <c r="H87" s="3">
        <v>147</v>
      </c>
      <c r="I87" s="3">
        <v>2</v>
      </c>
      <c r="J87" s="3">
        <v>52</v>
      </c>
      <c r="K87" s="3">
        <v>643</v>
      </c>
    </row>
    <row r="88" spans="1:11" ht="30" x14ac:dyDescent="0.25">
      <c r="A88" s="2" t="s">
        <v>187</v>
      </c>
      <c r="B88" s="2" t="s">
        <v>23</v>
      </c>
      <c r="C88" s="2" t="s">
        <v>188</v>
      </c>
      <c r="D88" s="3">
        <v>1096</v>
      </c>
      <c r="E88" s="3">
        <v>3</v>
      </c>
      <c r="F88" s="3">
        <v>78</v>
      </c>
      <c r="G88" s="3">
        <v>365</v>
      </c>
      <c r="H88" s="3">
        <v>74</v>
      </c>
      <c r="I88" s="3">
        <v>1</v>
      </c>
      <c r="J88" s="3">
        <v>39</v>
      </c>
      <c r="K88" s="3">
        <v>536</v>
      </c>
    </row>
    <row r="89" spans="1:11" ht="45" x14ac:dyDescent="0.25">
      <c r="A89" s="2" t="s">
        <v>189</v>
      </c>
      <c r="B89" s="2" t="s">
        <v>26</v>
      </c>
      <c r="C89" s="2" t="s">
        <v>190</v>
      </c>
      <c r="D89" s="3">
        <v>2181</v>
      </c>
      <c r="E89" s="3">
        <v>10</v>
      </c>
      <c r="F89" s="3">
        <v>114</v>
      </c>
      <c r="G89" s="3">
        <v>392</v>
      </c>
      <c r="H89" s="3">
        <v>200</v>
      </c>
      <c r="I89" s="3">
        <v>1</v>
      </c>
      <c r="J89" s="3">
        <v>94</v>
      </c>
      <c r="K89" s="3">
        <v>1370</v>
      </c>
    </row>
    <row r="90" spans="1:11" ht="60" x14ac:dyDescent="0.25">
      <c r="A90" s="2" t="s">
        <v>191</v>
      </c>
      <c r="B90" s="2" t="s">
        <v>12</v>
      </c>
      <c r="C90" s="2" t="s">
        <v>192</v>
      </c>
      <c r="D90" s="3">
        <v>581</v>
      </c>
      <c r="E90" s="3">
        <v>1</v>
      </c>
      <c r="F90" s="3">
        <v>12</v>
      </c>
      <c r="G90" s="3">
        <v>186</v>
      </c>
      <c r="H90" s="3">
        <v>157</v>
      </c>
      <c r="I90" s="4"/>
      <c r="J90" s="3">
        <v>33</v>
      </c>
      <c r="K90" s="3">
        <v>192</v>
      </c>
    </row>
    <row r="91" spans="1:11" ht="60" x14ac:dyDescent="0.25">
      <c r="A91" s="2" t="s">
        <v>193</v>
      </c>
      <c r="B91" s="2" t="s">
        <v>12</v>
      </c>
      <c r="C91" s="2" t="s">
        <v>194</v>
      </c>
      <c r="D91" s="3">
        <v>474</v>
      </c>
      <c r="E91" s="3">
        <v>2</v>
      </c>
      <c r="F91" s="3">
        <v>7</v>
      </c>
      <c r="G91" s="3">
        <v>147</v>
      </c>
      <c r="H91" s="3">
        <v>128</v>
      </c>
      <c r="I91" s="4"/>
      <c r="J91" s="3">
        <v>24</v>
      </c>
      <c r="K91" s="3">
        <v>166</v>
      </c>
    </row>
    <row r="92" spans="1:11" ht="45" x14ac:dyDescent="0.25">
      <c r="A92" s="2" t="s">
        <v>195</v>
      </c>
      <c r="B92" s="2" t="s">
        <v>12</v>
      </c>
      <c r="C92" s="2" t="s">
        <v>196</v>
      </c>
      <c r="D92" s="3">
        <v>648</v>
      </c>
      <c r="E92" s="3">
        <v>2</v>
      </c>
      <c r="F92" s="3">
        <v>3</v>
      </c>
      <c r="G92" s="3">
        <v>235</v>
      </c>
      <c r="H92" s="3">
        <v>177</v>
      </c>
      <c r="I92" s="4"/>
      <c r="J92" s="3">
        <v>24</v>
      </c>
      <c r="K92" s="3">
        <v>207</v>
      </c>
    </row>
    <row r="93" spans="1:11" ht="45" x14ac:dyDescent="0.25">
      <c r="A93" s="2" t="s">
        <v>197</v>
      </c>
      <c r="B93" s="2" t="s">
        <v>23</v>
      </c>
      <c r="C93" s="2" t="s">
        <v>198</v>
      </c>
      <c r="D93" s="3">
        <v>1019</v>
      </c>
      <c r="E93" s="3">
        <v>4</v>
      </c>
      <c r="F93" s="3">
        <v>42</v>
      </c>
      <c r="G93" s="3">
        <v>149</v>
      </c>
      <c r="H93" s="3">
        <v>64</v>
      </c>
      <c r="I93" s="3">
        <v>2</v>
      </c>
      <c r="J93" s="3">
        <v>30</v>
      </c>
      <c r="K93" s="3">
        <v>728</v>
      </c>
    </row>
    <row r="94" spans="1:11" ht="60" x14ac:dyDescent="0.25">
      <c r="A94" s="2" t="s">
        <v>199</v>
      </c>
      <c r="B94" s="2" t="s">
        <v>12</v>
      </c>
      <c r="C94" s="2" t="s">
        <v>200</v>
      </c>
      <c r="D94" s="3">
        <v>604</v>
      </c>
      <c r="E94" s="4"/>
      <c r="F94" s="3">
        <v>15</v>
      </c>
      <c r="G94" s="3">
        <v>249</v>
      </c>
      <c r="H94" s="3">
        <v>142</v>
      </c>
      <c r="I94" s="4"/>
      <c r="J94" s="3">
        <v>30</v>
      </c>
      <c r="K94" s="3">
        <v>168</v>
      </c>
    </row>
    <row r="95" spans="1:11" ht="30" x14ac:dyDescent="0.25">
      <c r="A95" s="2" t="s">
        <v>201</v>
      </c>
      <c r="B95" s="2" t="s">
        <v>23</v>
      </c>
      <c r="C95" s="2" t="s">
        <v>202</v>
      </c>
      <c r="D95" s="3">
        <v>1056</v>
      </c>
      <c r="E95" s="3">
        <v>5</v>
      </c>
      <c r="F95" s="3">
        <v>99</v>
      </c>
      <c r="G95" s="3">
        <v>214</v>
      </c>
      <c r="H95" s="3">
        <v>121</v>
      </c>
      <c r="I95" s="4"/>
      <c r="J95" s="3">
        <v>51</v>
      </c>
      <c r="K95" s="3">
        <v>566</v>
      </c>
    </row>
    <row r="96" spans="1:11" ht="60" x14ac:dyDescent="0.25">
      <c r="A96" s="2" t="s">
        <v>203</v>
      </c>
      <c r="B96" s="2" t="s">
        <v>12</v>
      </c>
      <c r="C96" s="2" t="s">
        <v>204</v>
      </c>
      <c r="D96" s="3">
        <v>895</v>
      </c>
      <c r="E96" s="3">
        <v>2</v>
      </c>
      <c r="F96" s="3">
        <v>20</v>
      </c>
      <c r="G96" s="3">
        <v>82</v>
      </c>
      <c r="H96" s="3">
        <v>126</v>
      </c>
      <c r="I96" s="4"/>
      <c r="J96" s="3">
        <v>33</v>
      </c>
      <c r="K96" s="3">
        <v>632</v>
      </c>
    </row>
    <row r="97" spans="1:11" ht="45" x14ac:dyDescent="0.25">
      <c r="A97" s="2" t="s">
        <v>205</v>
      </c>
      <c r="B97" s="2" t="s">
        <v>26</v>
      </c>
      <c r="C97" s="2" t="s">
        <v>206</v>
      </c>
      <c r="D97" s="3">
        <v>1859</v>
      </c>
      <c r="E97" s="3">
        <v>20</v>
      </c>
      <c r="F97" s="3">
        <v>34</v>
      </c>
      <c r="G97" s="3">
        <v>439</v>
      </c>
      <c r="H97" s="3">
        <v>274</v>
      </c>
      <c r="I97" s="3">
        <v>1</v>
      </c>
      <c r="J97" s="3">
        <v>89</v>
      </c>
      <c r="K97" s="3">
        <v>1002</v>
      </c>
    </row>
    <row r="98" spans="1:11" ht="60" x14ac:dyDescent="0.25">
      <c r="A98" s="2" t="s">
        <v>207</v>
      </c>
      <c r="B98" s="2" t="s">
        <v>12</v>
      </c>
      <c r="C98" s="2" t="s">
        <v>208</v>
      </c>
      <c r="D98" s="3">
        <v>823</v>
      </c>
      <c r="E98" s="4"/>
      <c r="F98" s="3">
        <v>18</v>
      </c>
      <c r="G98" s="3">
        <v>392</v>
      </c>
      <c r="H98" s="3">
        <v>228</v>
      </c>
      <c r="I98" s="3">
        <v>2</v>
      </c>
      <c r="J98" s="3">
        <v>41</v>
      </c>
      <c r="K98" s="3">
        <v>142</v>
      </c>
    </row>
    <row r="99" spans="1:11" ht="30" x14ac:dyDescent="0.25">
      <c r="A99" s="2" t="s">
        <v>209</v>
      </c>
      <c r="B99" s="2" t="s">
        <v>26</v>
      </c>
      <c r="C99" s="2" t="s">
        <v>210</v>
      </c>
      <c r="D99" s="3">
        <v>2615</v>
      </c>
      <c r="E99" s="3">
        <v>9</v>
      </c>
      <c r="F99" s="3">
        <v>104</v>
      </c>
      <c r="G99" s="3">
        <v>833</v>
      </c>
      <c r="H99" s="3">
        <v>366</v>
      </c>
      <c r="I99" s="3">
        <v>5</v>
      </c>
      <c r="J99" s="3">
        <v>102</v>
      </c>
      <c r="K99" s="3">
        <v>1196</v>
      </c>
    </row>
    <row r="100" spans="1:11" ht="60" x14ac:dyDescent="0.25">
      <c r="A100" s="2" t="s">
        <v>211</v>
      </c>
      <c r="B100" s="2" t="s">
        <v>12</v>
      </c>
      <c r="C100" s="2" t="s">
        <v>212</v>
      </c>
      <c r="D100" s="3">
        <v>993</v>
      </c>
      <c r="E100" s="3">
        <v>3</v>
      </c>
      <c r="F100" s="3">
        <v>282</v>
      </c>
      <c r="G100" s="3">
        <v>76</v>
      </c>
      <c r="H100" s="3">
        <v>81</v>
      </c>
      <c r="I100" s="3">
        <v>1</v>
      </c>
      <c r="J100" s="3">
        <v>48</v>
      </c>
      <c r="K100" s="3">
        <v>502</v>
      </c>
    </row>
    <row r="101" spans="1:11" ht="45" x14ac:dyDescent="0.25">
      <c r="A101" s="2" t="s">
        <v>213</v>
      </c>
      <c r="B101" s="2" t="s">
        <v>23</v>
      </c>
      <c r="C101" s="2" t="s">
        <v>214</v>
      </c>
      <c r="D101" s="3">
        <v>1316</v>
      </c>
      <c r="E101" s="3">
        <v>2</v>
      </c>
      <c r="F101" s="3">
        <v>240</v>
      </c>
      <c r="G101" s="3">
        <v>180</v>
      </c>
      <c r="H101" s="3">
        <v>113</v>
      </c>
      <c r="I101" s="3">
        <v>2</v>
      </c>
      <c r="J101" s="3">
        <v>48</v>
      </c>
      <c r="K101" s="3">
        <v>731</v>
      </c>
    </row>
    <row r="102" spans="1:11" ht="60" x14ac:dyDescent="0.25">
      <c r="A102" s="2" t="s">
        <v>215</v>
      </c>
      <c r="B102" s="2" t="s">
        <v>12</v>
      </c>
      <c r="C102" s="2" t="s">
        <v>216</v>
      </c>
      <c r="D102" s="3">
        <v>790</v>
      </c>
      <c r="E102" s="3">
        <v>1</v>
      </c>
      <c r="F102" s="3">
        <v>157</v>
      </c>
      <c r="G102" s="3">
        <v>63</v>
      </c>
      <c r="H102" s="3">
        <v>41</v>
      </c>
      <c r="I102" s="4"/>
      <c r="J102" s="3">
        <v>47</v>
      </c>
      <c r="K102" s="3">
        <v>481</v>
      </c>
    </row>
    <row r="103" spans="1:11" ht="45" x14ac:dyDescent="0.25">
      <c r="A103" s="2" t="s">
        <v>217</v>
      </c>
      <c r="B103" s="2" t="s">
        <v>23</v>
      </c>
      <c r="C103" s="2" t="s">
        <v>218</v>
      </c>
      <c r="D103" s="3">
        <v>507</v>
      </c>
      <c r="E103" s="4"/>
      <c r="F103" s="3">
        <v>8</v>
      </c>
      <c r="G103" s="3">
        <v>244</v>
      </c>
      <c r="H103" s="3">
        <v>75</v>
      </c>
      <c r="I103" s="3">
        <v>1</v>
      </c>
      <c r="J103" s="3">
        <v>15</v>
      </c>
      <c r="K103" s="3">
        <v>164</v>
      </c>
    </row>
    <row r="104" spans="1:11" ht="45" x14ac:dyDescent="0.25">
      <c r="A104" s="2" t="s">
        <v>219</v>
      </c>
      <c r="B104" s="2" t="s">
        <v>220</v>
      </c>
      <c r="C104" s="2" t="s">
        <v>221</v>
      </c>
      <c r="D104" s="3">
        <v>94</v>
      </c>
      <c r="E104" s="3">
        <v>1</v>
      </c>
      <c r="F104" s="4"/>
      <c r="G104" s="3">
        <v>48</v>
      </c>
      <c r="H104" s="3">
        <v>7</v>
      </c>
      <c r="I104" s="4"/>
      <c r="J104" s="3">
        <v>7</v>
      </c>
      <c r="K104" s="3">
        <v>31</v>
      </c>
    </row>
    <row r="105" spans="1:11" ht="45" x14ac:dyDescent="0.25">
      <c r="A105" s="2" t="s">
        <v>222</v>
      </c>
      <c r="B105" s="2" t="s">
        <v>23</v>
      </c>
      <c r="C105" s="2" t="s">
        <v>223</v>
      </c>
      <c r="D105" s="3">
        <v>984</v>
      </c>
      <c r="E105" s="3">
        <v>5</v>
      </c>
      <c r="F105" s="3">
        <v>11</v>
      </c>
      <c r="G105" s="3">
        <v>333</v>
      </c>
      <c r="H105" s="3">
        <v>179</v>
      </c>
      <c r="I105" s="3">
        <v>2</v>
      </c>
      <c r="J105" s="3">
        <v>44</v>
      </c>
      <c r="K105" s="3">
        <v>410</v>
      </c>
    </row>
    <row r="106" spans="1:11" ht="75" x14ac:dyDescent="0.25">
      <c r="A106" s="2" t="s">
        <v>224</v>
      </c>
      <c r="B106" s="2" t="s">
        <v>12</v>
      </c>
      <c r="C106" s="2" t="s">
        <v>225</v>
      </c>
      <c r="D106" s="3">
        <v>894</v>
      </c>
      <c r="E106" s="3">
        <v>1</v>
      </c>
      <c r="F106" s="3">
        <v>32</v>
      </c>
      <c r="G106" s="3">
        <v>108</v>
      </c>
      <c r="H106" s="3">
        <v>147</v>
      </c>
      <c r="I106" s="3">
        <v>1</v>
      </c>
      <c r="J106" s="3">
        <v>23</v>
      </c>
      <c r="K106" s="3">
        <v>582</v>
      </c>
    </row>
    <row r="107" spans="1:11" ht="60" x14ac:dyDescent="0.25">
      <c r="A107" s="2" t="s">
        <v>226</v>
      </c>
      <c r="B107" s="2" t="s">
        <v>12</v>
      </c>
      <c r="C107" s="2" t="s">
        <v>227</v>
      </c>
      <c r="D107" s="3">
        <v>735</v>
      </c>
      <c r="E107" s="4"/>
      <c r="F107" s="3">
        <v>34</v>
      </c>
      <c r="G107" s="3">
        <v>136</v>
      </c>
      <c r="H107" s="3">
        <v>164</v>
      </c>
      <c r="I107" s="4"/>
      <c r="J107" s="3">
        <v>22</v>
      </c>
      <c r="K107" s="3">
        <v>379</v>
      </c>
    </row>
    <row r="108" spans="1:11" ht="60" x14ac:dyDescent="0.25">
      <c r="A108" s="2" t="s">
        <v>228</v>
      </c>
      <c r="B108" s="2" t="s">
        <v>12</v>
      </c>
      <c r="C108" s="2" t="s">
        <v>229</v>
      </c>
      <c r="D108" s="3">
        <v>545</v>
      </c>
      <c r="E108" s="3">
        <v>2</v>
      </c>
      <c r="F108" s="3">
        <v>61</v>
      </c>
      <c r="G108" s="3">
        <v>112</v>
      </c>
      <c r="H108" s="3">
        <v>109</v>
      </c>
      <c r="I108" s="4"/>
      <c r="J108" s="3">
        <v>34</v>
      </c>
      <c r="K108" s="3">
        <v>227</v>
      </c>
    </row>
    <row r="109" spans="1:11" ht="60" x14ac:dyDescent="0.25">
      <c r="A109" s="2" t="s">
        <v>230</v>
      </c>
      <c r="B109" s="2" t="s">
        <v>12</v>
      </c>
      <c r="C109" s="2" t="s">
        <v>231</v>
      </c>
      <c r="D109" s="3">
        <v>779</v>
      </c>
      <c r="E109" s="3">
        <v>3</v>
      </c>
      <c r="F109" s="3">
        <v>39</v>
      </c>
      <c r="G109" s="3">
        <v>73</v>
      </c>
      <c r="H109" s="3">
        <v>77</v>
      </c>
      <c r="I109" s="4"/>
      <c r="J109" s="3">
        <v>20</v>
      </c>
      <c r="K109" s="3">
        <v>567</v>
      </c>
    </row>
    <row r="110" spans="1:11" ht="60" x14ac:dyDescent="0.25">
      <c r="A110" s="2" t="s">
        <v>232</v>
      </c>
      <c r="B110" s="2" t="s">
        <v>12</v>
      </c>
      <c r="C110" s="2" t="s">
        <v>233</v>
      </c>
      <c r="D110" s="3">
        <v>933</v>
      </c>
      <c r="E110" s="3">
        <v>1</v>
      </c>
      <c r="F110" s="3">
        <v>40</v>
      </c>
      <c r="G110" s="3">
        <v>43</v>
      </c>
      <c r="H110" s="3">
        <v>77</v>
      </c>
      <c r="I110" s="3">
        <v>3</v>
      </c>
      <c r="J110" s="3">
        <v>34</v>
      </c>
      <c r="K110" s="3">
        <v>735</v>
      </c>
    </row>
    <row r="111" spans="1:11" ht="45" x14ac:dyDescent="0.25">
      <c r="A111" s="2" t="s">
        <v>234</v>
      </c>
      <c r="B111" s="2" t="s">
        <v>12</v>
      </c>
      <c r="C111" s="2" t="s">
        <v>235</v>
      </c>
      <c r="D111" s="3">
        <v>302</v>
      </c>
      <c r="E111" s="3">
        <v>1</v>
      </c>
      <c r="F111" s="3">
        <v>11</v>
      </c>
      <c r="G111" s="3">
        <v>73</v>
      </c>
      <c r="H111" s="3">
        <v>17</v>
      </c>
      <c r="I111" s="4"/>
      <c r="J111" s="3">
        <v>11</v>
      </c>
      <c r="K111" s="3">
        <v>189</v>
      </c>
    </row>
    <row r="112" spans="1:11" ht="60" x14ac:dyDescent="0.25">
      <c r="A112" s="2" t="s">
        <v>236</v>
      </c>
      <c r="B112" s="2" t="s">
        <v>12</v>
      </c>
      <c r="C112" s="2" t="s">
        <v>237</v>
      </c>
      <c r="D112" s="3">
        <v>340</v>
      </c>
      <c r="E112" s="3">
        <v>3</v>
      </c>
      <c r="F112" s="3">
        <v>9</v>
      </c>
      <c r="G112" s="3">
        <v>87</v>
      </c>
      <c r="H112" s="3">
        <v>45</v>
      </c>
      <c r="I112" s="4"/>
      <c r="J112" s="3">
        <v>20</v>
      </c>
      <c r="K112" s="3">
        <v>176</v>
      </c>
    </row>
    <row r="113" spans="1:11" ht="45" x14ac:dyDescent="0.25">
      <c r="A113" s="2" t="s">
        <v>238</v>
      </c>
      <c r="B113" s="2" t="s">
        <v>26</v>
      </c>
      <c r="C113" s="2" t="s">
        <v>239</v>
      </c>
      <c r="D113" s="3">
        <v>2455</v>
      </c>
      <c r="E113" s="3">
        <v>9</v>
      </c>
      <c r="F113" s="3">
        <v>407</v>
      </c>
      <c r="G113" s="3">
        <v>322</v>
      </c>
      <c r="H113" s="3">
        <v>205</v>
      </c>
      <c r="I113" s="3">
        <v>1</v>
      </c>
      <c r="J113" s="3">
        <v>119</v>
      </c>
      <c r="K113" s="3">
        <v>1392</v>
      </c>
    </row>
    <row r="114" spans="1:11" ht="60" x14ac:dyDescent="0.25">
      <c r="A114" s="2" t="s">
        <v>240</v>
      </c>
      <c r="B114" s="2" t="s">
        <v>33</v>
      </c>
      <c r="C114" s="2" t="s">
        <v>241</v>
      </c>
      <c r="D114" s="3">
        <v>171</v>
      </c>
      <c r="E114" s="3">
        <v>1</v>
      </c>
      <c r="F114" s="4"/>
      <c r="G114" s="3">
        <v>138</v>
      </c>
      <c r="H114" s="3">
        <v>17</v>
      </c>
      <c r="I114" s="4"/>
      <c r="J114" s="3">
        <v>7</v>
      </c>
      <c r="K114" s="3">
        <v>8</v>
      </c>
    </row>
    <row r="115" spans="1:11" ht="60" x14ac:dyDescent="0.25">
      <c r="A115" s="2" t="s">
        <v>242</v>
      </c>
      <c r="B115" s="2" t="s">
        <v>12</v>
      </c>
      <c r="C115" s="2" t="s">
        <v>243</v>
      </c>
      <c r="D115" s="3">
        <v>599</v>
      </c>
      <c r="E115" s="3">
        <v>3</v>
      </c>
      <c r="F115" s="3">
        <v>20</v>
      </c>
      <c r="G115" s="3">
        <v>104</v>
      </c>
      <c r="H115" s="3">
        <v>71</v>
      </c>
      <c r="I115" s="4"/>
      <c r="J115" s="3">
        <v>28</v>
      </c>
      <c r="K115" s="3">
        <v>373</v>
      </c>
    </row>
    <row r="116" spans="1:11" ht="60" x14ac:dyDescent="0.25">
      <c r="A116" s="2" t="s">
        <v>244</v>
      </c>
      <c r="B116" s="2" t="s">
        <v>12</v>
      </c>
      <c r="C116" s="2" t="s">
        <v>245</v>
      </c>
      <c r="D116" s="3">
        <v>654</v>
      </c>
      <c r="E116" s="3">
        <v>3</v>
      </c>
      <c r="F116" s="3">
        <v>8</v>
      </c>
      <c r="G116" s="3">
        <v>66</v>
      </c>
      <c r="H116" s="3">
        <v>34</v>
      </c>
      <c r="I116" s="4"/>
      <c r="J116" s="3">
        <v>27</v>
      </c>
      <c r="K116" s="3">
        <v>516</v>
      </c>
    </row>
    <row r="117" spans="1:11" ht="45" x14ac:dyDescent="0.25">
      <c r="A117" s="2" t="s">
        <v>246</v>
      </c>
      <c r="B117" s="2" t="s">
        <v>12</v>
      </c>
      <c r="C117" s="2" t="s">
        <v>247</v>
      </c>
      <c r="D117" s="3">
        <v>362</v>
      </c>
      <c r="E117" s="3">
        <v>1</v>
      </c>
      <c r="F117" s="3">
        <v>12</v>
      </c>
      <c r="G117" s="3">
        <v>127</v>
      </c>
      <c r="H117" s="3">
        <v>72</v>
      </c>
      <c r="I117" s="4"/>
      <c r="J117" s="3">
        <v>13</v>
      </c>
      <c r="K117" s="3">
        <v>137</v>
      </c>
    </row>
    <row r="118" spans="1:11" ht="45" x14ac:dyDescent="0.25">
      <c r="A118" s="2" t="s">
        <v>248</v>
      </c>
      <c r="B118" s="2" t="s">
        <v>12</v>
      </c>
      <c r="C118" s="2" t="s">
        <v>249</v>
      </c>
      <c r="D118" s="3">
        <v>402</v>
      </c>
      <c r="E118" s="3">
        <v>4</v>
      </c>
      <c r="F118" s="3">
        <v>15</v>
      </c>
      <c r="G118" s="3">
        <v>216</v>
      </c>
      <c r="H118" s="3">
        <v>33</v>
      </c>
      <c r="I118" s="4"/>
      <c r="J118" s="3">
        <v>17</v>
      </c>
      <c r="K118" s="3">
        <v>117</v>
      </c>
    </row>
    <row r="119" spans="1:11" ht="60" x14ac:dyDescent="0.25">
      <c r="A119" s="2" t="s">
        <v>250</v>
      </c>
      <c r="B119" s="2" t="s">
        <v>12</v>
      </c>
      <c r="C119" s="2" t="s">
        <v>251</v>
      </c>
      <c r="D119" s="3">
        <v>561</v>
      </c>
      <c r="E119" s="3">
        <v>4</v>
      </c>
      <c r="F119" s="3">
        <v>5</v>
      </c>
      <c r="G119" s="3">
        <v>87</v>
      </c>
      <c r="H119" s="3">
        <v>69</v>
      </c>
      <c r="I119" s="4"/>
      <c r="J119" s="3">
        <v>29</v>
      </c>
      <c r="K119" s="3">
        <v>367</v>
      </c>
    </row>
    <row r="120" spans="1:11" ht="60" x14ac:dyDescent="0.25">
      <c r="A120" s="2" t="s">
        <v>252</v>
      </c>
      <c r="B120" s="2" t="s">
        <v>12</v>
      </c>
      <c r="C120" s="2" t="s">
        <v>253</v>
      </c>
      <c r="D120" s="3">
        <v>713</v>
      </c>
      <c r="E120" s="3">
        <v>2</v>
      </c>
      <c r="F120" s="3">
        <v>60</v>
      </c>
      <c r="G120" s="3">
        <v>214</v>
      </c>
      <c r="H120" s="3">
        <v>153</v>
      </c>
      <c r="I120" s="4"/>
      <c r="J120" s="3">
        <v>32</v>
      </c>
      <c r="K120" s="3">
        <v>252</v>
      </c>
    </row>
    <row r="121" spans="1:11" ht="60" x14ac:dyDescent="0.25">
      <c r="A121" s="2" t="s">
        <v>254</v>
      </c>
      <c r="B121" s="2" t="s">
        <v>12</v>
      </c>
      <c r="C121" s="2" t="s">
        <v>255</v>
      </c>
      <c r="D121" s="3">
        <v>699</v>
      </c>
      <c r="E121" s="3">
        <v>3</v>
      </c>
      <c r="F121" s="3">
        <v>27</v>
      </c>
      <c r="G121" s="3">
        <v>219</v>
      </c>
      <c r="H121" s="3">
        <v>114</v>
      </c>
      <c r="I121" s="3">
        <v>1</v>
      </c>
      <c r="J121" s="3">
        <v>23</v>
      </c>
      <c r="K121" s="3">
        <v>312</v>
      </c>
    </row>
    <row r="122" spans="1:11" ht="45" x14ac:dyDescent="0.25">
      <c r="A122" s="2" t="s">
        <v>256</v>
      </c>
      <c r="B122" s="2" t="s">
        <v>12</v>
      </c>
      <c r="C122" s="2" t="s">
        <v>257</v>
      </c>
      <c r="D122" s="3">
        <v>434</v>
      </c>
      <c r="E122" s="3">
        <v>2</v>
      </c>
      <c r="F122" s="3">
        <v>4</v>
      </c>
      <c r="G122" s="3">
        <v>115</v>
      </c>
      <c r="H122" s="3">
        <v>21</v>
      </c>
      <c r="I122" s="4"/>
      <c r="J122" s="3">
        <v>13</v>
      </c>
      <c r="K122" s="3">
        <v>279</v>
      </c>
    </row>
    <row r="123" spans="1:11" ht="45" x14ac:dyDescent="0.25">
      <c r="A123" s="2" t="s">
        <v>258</v>
      </c>
      <c r="B123" s="2" t="s">
        <v>12</v>
      </c>
      <c r="C123" s="2" t="s">
        <v>259</v>
      </c>
      <c r="D123" s="3">
        <v>909</v>
      </c>
      <c r="E123" s="4"/>
      <c r="F123" s="3">
        <v>93</v>
      </c>
      <c r="G123" s="3">
        <v>32</v>
      </c>
      <c r="H123" s="3">
        <v>164</v>
      </c>
      <c r="I123" s="4"/>
      <c r="J123" s="3">
        <v>34</v>
      </c>
      <c r="K123" s="3">
        <v>586</v>
      </c>
    </row>
    <row r="124" spans="1:11" ht="30" x14ac:dyDescent="0.25">
      <c r="A124" s="2" t="s">
        <v>260</v>
      </c>
      <c r="B124" s="2" t="s">
        <v>23</v>
      </c>
      <c r="C124" s="2" t="s">
        <v>261</v>
      </c>
      <c r="D124" s="3">
        <v>1119</v>
      </c>
      <c r="E124" s="3">
        <v>1</v>
      </c>
      <c r="F124" s="3">
        <v>147</v>
      </c>
      <c r="G124" s="3">
        <v>131</v>
      </c>
      <c r="H124" s="3">
        <v>99</v>
      </c>
      <c r="I124" s="3">
        <v>3</v>
      </c>
      <c r="J124" s="3">
        <v>60</v>
      </c>
      <c r="K124" s="3">
        <v>678</v>
      </c>
    </row>
    <row r="125" spans="1:11" ht="30" x14ac:dyDescent="0.25">
      <c r="A125" s="2" t="s">
        <v>262</v>
      </c>
      <c r="B125" s="2" t="s">
        <v>26</v>
      </c>
      <c r="C125" s="2" t="s">
        <v>263</v>
      </c>
      <c r="D125" s="3">
        <v>2016</v>
      </c>
      <c r="E125" s="3">
        <v>5</v>
      </c>
      <c r="F125" s="3">
        <v>86</v>
      </c>
      <c r="G125" s="3">
        <v>510</v>
      </c>
      <c r="H125" s="3">
        <v>263</v>
      </c>
      <c r="I125" s="3">
        <v>1</v>
      </c>
      <c r="J125" s="3">
        <v>74</v>
      </c>
      <c r="K125" s="3">
        <v>1077</v>
      </c>
    </row>
    <row r="126" spans="1:11" ht="60" x14ac:dyDescent="0.25">
      <c r="A126" s="2" t="s">
        <v>264</v>
      </c>
      <c r="B126" s="2" t="s">
        <v>12</v>
      </c>
      <c r="C126" s="2" t="s">
        <v>265</v>
      </c>
      <c r="D126" s="3">
        <v>664</v>
      </c>
      <c r="E126" s="3">
        <v>1</v>
      </c>
      <c r="F126" s="3">
        <v>24</v>
      </c>
      <c r="G126" s="3">
        <v>126</v>
      </c>
      <c r="H126" s="3">
        <v>63</v>
      </c>
      <c r="I126" s="3">
        <v>1</v>
      </c>
      <c r="J126" s="3">
        <v>41</v>
      </c>
      <c r="K126" s="3">
        <v>408</v>
      </c>
    </row>
    <row r="127" spans="1:11" ht="45" x14ac:dyDescent="0.25">
      <c r="A127" s="2" t="s">
        <v>266</v>
      </c>
      <c r="B127" s="2" t="s">
        <v>12</v>
      </c>
      <c r="C127" s="2" t="s">
        <v>267</v>
      </c>
      <c r="D127" s="3">
        <v>605</v>
      </c>
      <c r="E127" s="3">
        <v>3</v>
      </c>
      <c r="F127" s="3">
        <v>7</v>
      </c>
      <c r="G127" s="3">
        <v>246</v>
      </c>
      <c r="H127" s="3">
        <v>215</v>
      </c>
      <c r="I127" s="4"/>
      <c r="J127" s="3">
        <v>24</v>
      </c>
      <c r="K127" s="3">
        <v>110</v>
      </c>
    </row>
    <row r="128" spans="1:11" ht="45" x14ac:dyDescent="0.25">
      <c r="A128" s="2" t="s">
        <v>268</v>
      </c>
      <c r="B128" s="2" t="s">
        <v>26</v>
      </c>
      <c r="C128" s="2" t="s">
        <v>269</v>
      </c>
      <c r="D128" s="3">
        <v>1720</v>
      </c>
      <c r="E128" s="3">
        <v>6</v>
      </c>
      <c r="F128" s="3">
        <v>20</v>
      </c>
      <c r="G128" s="3">
        <v>1218</v>
      </c>
      <c r="H128" s="3">
        <v>200</v>
      </c>
      <c r="I128" s="4"/>
      <c r="J128" s="3">
        <v>96</v>
      </c>
      <c r="K128" s="3">
        <v>180</v>
      </c>
    </row>
    <row r="129" spans="1:11" ht="45" x14ac:dyDescent="0.25">
      <c r="A129" s="2" t="s">
        <v>270</v>
      </c>
      <c r="B129" s="2" t="s">
        <v>12</v>
      </c>
      <c r="C129" s="2" t="s">
        <v>271</v>
      </c>
      <c r="D129" s="3">
        <v>598</v>
      </c>
      <c r="E129" s="3">
        <v>2</v>
      </c>
      <c r="F129" s="3">
        <v>31</v>
      </c>
      <c r="G129" s="3">
        <v>191</v>
      </c>
      <c r="H129" s="3">
        <v>145</v>
      </c>
      <c r="I129" s="3">
        <v>1</v>
      </c>
      <c r="J129" s="3">
        <v>28</v>
      </c>
      <c r="K129" s="3">
        <v>200</v>
      </c>
    </row>
    <row r="130" spans="1:11" ht="60" x14ac:dyDescent="0.25">
      <c r="A130" s="2" t="s">
        <v>272</v>
      </c>
      <c r="B130" s="2" t="s">
        <v>12</v>
      </c>
      <c r="C130" s="2" t="s">
        <v>273</v>
      </c>
      <c r="D130" s="3">
        <v>536</v>
      </c>
      <c r="E130" s="4"/>
      <c r="F130" s="3">
        <v>22</v>
      </c>
      <c r="G130" s="3">
        <v>102</v>
      </c>
      <c r="H130" s="3">
        <v>74</v>
      </c>
      <c r="I130" s="4"/>
      <c r="J130" s="3">
        <v>25</v>
      </c>
      <c r="K130" s="3">
        <v>313</v>
      </c>
    </row>
    <row r="131" spans="1:11" ht="60" x14ac:dyDescent="0.25">
      <c r="A131" s="2" t="s">
        <v>274</v>
      </c>
      <c r="B131" s="2" t="s">
        <v>12</v>
      </c>
      <c r="C131" s="2" t="s">
        <v>275</v>
      </c>
      <c r="D131" s="3">
        <v>1045</v>
      </c>
      <c r="E131" s="3">
        <v>4</v>
      </c>
      <c r="F131" s="3">
        <v>28</v>
      </c>
      <c r="G131" s="3">
        <v>63</v>
      </c>
      <c r="H131" s="3">
        <v>58</v>
      </c>
      <c r="I131" s="4"/>
      <c r="J131" s="3">
        <v>49</v>
      </c>
      <c r="K131" s="3">
        <v>843</v>
      </c>
    </row>
    <row r="132" spans="1:11" ht="60" x14ac:dyDescent="0.25">
      <c r="A132" s="2" t="s">
        <v>276</v>
      </c>
      <c r="B132" s="2" t="s">
        <v>12</v>
      </c>
      <c r="C132" s="2" t="s">
        <v>277</v>
      </c>
      <c r="D132" s="3">
        <v>633</v>
      </c>
      <c r="E132" s="3">
        <v>2</v>
      </c>
      <c r="F132" s="3">
        <v>10</v>
      </c>
      <c r="G132" s="3">
        <v>205</v>
      </c>
      <c r="H132" s="3">
        <v>66</v>
      </c>
      <c r="I132" s="3">
        <v>1</v>
      </c>
      <c r="J132" s="3">
        <v>40</v>
      </c>
      <c r="K132" s="3">
        <v>309</v>
      </c>
    </row>
    <row r="133" spans="1:11" ht="60" x14ac:dyDescent="0.25">
      <c r="A133" s="2" t="s">
        <v>278</v>
      </c>
      <c r="B133" s="2" t="s">
        <v>12</v>
      </c>
      <c r="C133" s="2" t="s">
        <v>279</v>
      </c>
      <c r="D133" s="3">
        <v>897</v>
      </c>
      <c r="E133" s="3">
        <v>4</v>
      </c>
      <c r="F133" s="3">
        <v>129</v>
      </c>
      <c r="G133" s="3">
        <v>95</v>
      </c>
      <c r="H133" s="3">
        <v>72</v>
      </c>
      <c r="I133" s="3">
        <v>4</v>
      </c>
      <c r="J133" s="3">
        <v>36</v>
      </c>
      <c r="K133" s="3">
        <v>557</v>
      </c>
    </row>
    <row r="134" spans="1:11" ht="60" x14ac:dyDescent="0.25">
      <c r="A134" s="2" t="s">
        <v>280</v>
      </c>
      <c r="B134" s="2" t="s">
        <v>12</v>
      </c>
      <c r="C134" s="2" t="s">
        <v>281</v>
      </c>
      <c r="D134" s="3">
        <v>502</v>
      </c>
      <c r="E134" s="3">
        <v>1</v>
      </c>
      <c r="F134" s="3">
        <v>20</v>
      </c>
      <c r="G134" s="3">
        <v>82</v>
      </c>
      <c r="H134" s="3">
        <v>68</v>
      </c>
      <c r="I134" s="4"/>
      <c r="J134" s="3">
        <v>30</v>
      </c>
      <c r="K134" s="3">
        <v>301</v>
      </c>
    </row>
    <row r="135" spans="1:11" ht="45" x14ac:dyDescent="0.25">
      <c r="A135" s="2" t="s">
        <v>282</v>
      </c>
      <c r="B135" s="2" t="s">
        <v>12</v>
      </c>
      <c r="C135" s="2" t="s">
        <v>283</v>
      </c>
      <c r="D135" s="3">
        <v>579</v>
      </c>
      <c r="E135" s="3">
        <v>3</v>
      </c>
      <c r="F135" s="3">
        <v>11</v>
      </c>
      <c r="G135" s="3">
        <v>77</v>
      </c>
      <c r="H135" s="3">
        <v>104</v>
      </c>
      <c r="I135" s="4"/>
      <c r="J135" s="3">
        <v>23</v>
      </c>
      <c r="K135" s="3">
        <v>361</v>
      </c>
    </row>
    <row r="136" spans="1:11" ht="60" x14ac:dyDescent="0.25">
      <c r="A136" s="2" t="s">
        <v>284</v>
      </c>
      <c r="B136" s="2" t="s">
        <v>12</v>
      </c>
      <c r="C136" s="2" t="s">
        <v>285</v>
      </c>
      <c r="D136" s="3">
        <v>519</v>
      </c>
      <c r="E136" s="3">
        <v>2</v>
      </c>
      <c r="F136" s="3">
        <v>5</v>
      </c>
      <c r="G136" s="3">
        <v>187</v>
      </c>
      <c r="H136" s="3">
        <v>90</v>
      </c>
      <c r="I136" s="4"/>
      <c r="J136" s="3">
        <v>27</v>
      </c>
      <c r="K136" s="3">
        <v>208</v>
      </c>
    </row>
    <row r="137" spans="1:11" ht="90" x14ac:dyDescent="0.25">
      <c r="A137" s="2" t="s">
        <v>286</v>
      </c>
      <c r="B137" s="2" t="s">
        <v>26</v>
      </c>
      <c r="C137" s="2" t="s">
        <v>287</v>
      </c>
      <c r="D137" s="3">
        <v>55</v>
      </c>
      <c r="E137" s="4"/>
      <c r="F137" s="3">
        <v>5</v>
      </c>
      <c r="G137" s="3">
        <v>29</v>
      </c>
      <c r="H137" s="3">
        <v>3</v>
      </c>
      <c r="I137" s="4"/>
      <c r="J137" s="3">
        <v>2</v>
      </c>
      <c r="K137" s="3">
        <v>16</v>
      </c>
    </row>
    <row r="138" spans="1:11" ht="105" x14ac:dyDescent="0.25">
      <c r="A138" s="2" t="s">
        <v>288</v>
      </c>
      <c r="B138" s="2" t="s">
        <v>26</v>
      </c>
      <c r="C138" s="2" t="s">
        <v>289</v>
      </c>
      <c r="D138" s="3">
        <v>254</v>
      </c>
      <c r="E138" s="4"/>
      <c r="F138" s="3">
        <v>31</v>
      </c>
      <c r="G138" s="3">
        <v>93</v>
      </c>
      <c r="H138" s="3">
        <v>30</v>
      </c>
      <c r="I138" s="4"/>
      <c r="J138" s="3">
        <v>13</v>
      </c>
      <c r="K138" s="3">
        <v>87</v>
      </c>
    </row>
    <row r="139" spans="1:11" ht="60" x14ac:dyDescent="0.25">
      <c r="A139" s="2" t="s">
        <v>290</v>
      </c>
      <c r="B139" s="2" t="s">
        <v>12</v>
      </c>
      <c r="C139" s="2" t="s">
        <v>291</v>
      </c>
      <c r="D139" s="3">
        <v>626</v>
      </c>
      <c r="E139" s="3">
        <v>1</v>
      </c>
      <c r="F139" s="3">
        <v>20</v>
      </c>
      <c r="G139" s="3">
        <v>136</v>
      </c>
      <c r="H139" s="3">
        <v>61</v>
      </c>
      <c r="I139" s="3">
        <v>1</v>
      </c>
      <c r="J139" s="3">
        <v>38</v>
      </c>
      <c r="K139" s="3">
        <v>369</v>
      </c>
    </row>
    <row r="140" spans="1:11" ht="60" x14ac:dyDescent="0.25">
      <c r="A140" s="2" t="s">
        <v>292</v>
      </c>
      <c r="B140" s="2" t="s">
        <v>26</v>
      </c>
      <c r="C140" s="2" t="s">
        <v>293</v>
      </c>
      <c r="D140" s="3">
        <v>2119</v>
      </c>
      <c r="E140" s="3">
        <v>7</v>
      </c>
      <c r="F140" s="3">
        <v>58</v>
      </c>
      <c r="G140" s="3">
        <v>473</v>
      </c>
      <c r="H140" s="3">
        <v>238</v>
      </c>
      <c r="I140" s="3">
        <v>3</v>
      </c>
      <c r="J140" s="3">
        <v>88</v>
      </c>
      <c r="K140" s="3">
        <v>1252</v>
      </c>
    </row>
    <row r="141" spans="1:11" ht="60" x14ac:dyDescent="0.25">
      <c r="A141" s="2" t="s">
        <v>294</v>
      </c>
      <c r="B141" s="2" t="s">
        <v>23</v>
      </c>
      <c r="C141" s="2" t="s">
        <v>295</v>
      </c>
      <c r="D141" s="3">
        <v>1101</v>
      </c>
      <c r="E141" s="3">
        <v>6</v>
      </c>
      <c r="F141" s="3">
        <v>48</v>
      </c>
      <c r="G141" s="3">
        <v>341</v>
      </c>
      <c r="H141" s="3">
        <v>177</v>
      </c>
      <c r="I141" s="3">
        <v>3</v>
      </c>
      <c r="J141" s="3">
        <v>47</v>
      </c>
      <c r="K141" s="3">
        <v>479</v>
      </c>
    </row>
    <row r="142" spans="1:11" ht="60" x14ac:dyDescent="0.25">
      <c r="A142" s="2" t="s">
        <v>296</v>
      </c>
      <c r="B142" s="2" t="s">
        <v>12</v>
      </c>
      <c r="C142" s="2" t="s">
        <v>297</v>
      </c>
      <c r="D142" s="3">
        <v>729</v>
      </c>
      <c r="E142" s="3">
        <v>4</v>
      </c>
      <c r="F142" s="3">
        <v>55</v>
      </c>
      <c r="G142" s="3">
        <v>150</v>
      </c>
      <c r="H142" s="3">
        <v>124</v>
      </c>
      <c r="I142" s="3">
        <v>2</v>
      </c>
      <c r="J142" s="3">
        <v>28</v>
      </c>
      <c r="K142" s="3">
        <v>366</v>
      </c>
    </row>
    <row r="143" spans="1:11" ht="30" x14ac:dyDescent="0.25">
      <c r="A143" s="2" t="s">
        <v>298</v>
      </c>
      <c r="B143" s="2" t="s">
        <v>23</v>
      </c>
      <c r="C143" s="2" t="s">
        <v>299</v>
      </c>
      <c r="D143" s="3">
        <v>1176</v>
      </c>
      <c r="E143" s="3">
        <v>5</v>
      </c>
      <c r="F143" s="3">
        <v>70</v>
      </c>
      <c r="G143" s="3">
        <v>241</v>
      </c>
      <c r="H143" s="3">
        <v>134</v>
      </c>
      <c r="I143" s="3">
        <v>1</v>
      </c>
      <c r="J143" s="3">
        <v>34</v>
      </c>
      <c r="K143" s="3">
        <v>691</v>
      </c>
    </row>
    <row r="144" spans="1:11" ht="30" x14ac:dyDescent="0.25">
      <c r="A144" s="2" t="s">
        <v>300</v>
      </c>
      <c r="B144" s="2" t="s">
        <v>26</v>
      </c>
      <c r="C144" s="2" t="s">
        <v>301</v>
      </c>
      <c r="D144" s="3">
        <v>2460</v>
      </c>
      <c r="E144" s="3">
        <v>13</v>
      </c>
      <c r="F144" s="3">
        <v>129</v>
      </c>
      <c r="G144" s="3">
        <v>716</v>
      </c>
      <c r="H144" s="3">
        <v>366</v>
      </c>
      <c r="I144" s="3">
        <v>5</v>
      </c>
      <c r="J144" s="3">
        <v>80</v>
      </c>
      <c r="K144" s="3">
        <v>1151</v>
      </c>
    </row>
    <row r="145" spans="1:11" ht="60" x14ac:dyDescent="0.25">
      <c r="A145" s="2" t="s">
        <v>302</v>
      </c>
      <c r="B145" s="2" t="s">
        <v>12</v>
      </c>
      <c r="C145" s="2" t="s">
        <v>303</v>
      </c>
      <c r="D145" s="3">
        <v>603</v>
      </c>
      <c r="E145" s="3">
        <v>5</v>
      </c>
      <c r="F145" s="3">
        <v>210</v>
      </c>
      <c r="G145" s="3">
        <v>100</v>
      </c>
      <c r="H145" s="3">
        <v>74</v>
      </c>
      <c r="I145" s="3">
        <v>1</v>
      </c>
      <c r="J145" s="3">
        <v>18</v>
      </c>
      <c r="K145" s="3">
        <v>195</v>
      </c>
    </row>
    <row r="146" spans="1:11" ht="45" x14ac:dyDescent="0.25">
      <c r="A146" s="2" t="s">
        <v>304</v>
      </c>
      <c r="B146" s="2" t="s">
        <v>12</v>
      </c>
      <c r="C146" s="2" t="s">
        <v>305</v>
      </c>
      <c r="D146" s="3">
        <v>561</v>
      </c>
      <c r="E146" s="3">
        <v>4</v>
      </c>
      <c r="F146" s="3">
        <v>5</v>
      </c>
      <c r="G146" s="3">
        <v>217</v>
      </c>
      <c r="H146" s="3">
        <v>142</v>
      </c>
      <c r="I146" s="4"/>
      <c r="J146" s="3">
        <v>23</v>
      </c>
      <c r="K146" s="3">
        <v>170</v>
      </c>
    </row>
    <row r="147" spans="1:11" ht="60" x14ac:dyDescent="0.25">
      <c r="A147" s="2" t="s">
        <v>306</v>
      </c>
      <c r="B147" s="2" t="s">
        <v>12</v>
      </c>
      <c r="C147" s="2" t="s">
        <v>307</v>
      </c>
      <c r="D147" s="3">
        <v>571</v>
      </c>
      <c r="E147" s="3">
        <v>2</v>
      </c>
      <c r="F147" s="3">
        <v>80</v>
      </c>
      <c r="G147" s="3">
        <v>81</v>
      </c>
      <c r="H147" s="3">
        <v>104</v>
      </c>
      <c r="I147" s="4"/>
      <c r="J147" s="3">
        <v>28</v>
      </c>
      <c r="K147" s="3">
        <v>276</v>
      </c>
    </row>
    <row r="148" spans="1:11" ht="60" x14ac:dyDescent="0.25">
      <c r="A148" s="2" t="s">
        <v>308</v>
      </c>
      <c r="B148" s="2" t="s">
        <v>12</v>
      </c>
      <c r="C148" s="2" t="s">
        <v>309</v>
      </c>
      <c r="D148" s="3">
        <v>891</v>
      </c>
      <c r="E148" s="3">
        <v>2</v>
      </c>
      <c r="F148" s="3">
        <v>4</v>
      </c>
      <c r="G148" s="3">
        <v>615</v>
      </c>
      <c r="H148" s="3">
        <v>221</v>
      </c>
      <c r="I148" s="4"/>
      <c r="J148" s="3">
        <v>23</v>
      </c>
      <c r="K148" s="3">
        <v>26</v>
      </c>
    </row>
    <row r="149" spans="1:11" ht="45" x14ac:dyDescent="0.25">
      <c r="A149" s="2" t="s">
        <v>310</v>
      </c>
      <c r="B149" s="2" t="s">
        <v>12</v>
      </c>
      <c r="C149" s="2" t="s">
        <v>311</v>
      </c>
      <c r="D149" s="3">
        <v>444</v>
      </c>
      <c r="E149" s="3">
        <v>6</v>
      </c>
      <c r="F149" s="3">
        <v>9</v>
      </c>
      <c r="G149" s="3">
        <v>141</v>
      </c>
      <c r="H149" s="3">
        <v>92</v>
      </c>
      <c r="I149" s="4"/>
      <c r="J149" s="3">
        <v>30</v>
      </c>
      <c r="K149" s="3">
        <v>166</v>
      </c>
    </row>
    <row r="150" spans="1:11" ht="30" x14ac:dyDescent="0.25">
      <c r="A150" s="2" t="s">
        <v>312</v>
      </c>
      <c r="B150" s="2" t="s">
        <v>23</v>
      </c>
      <c r="C150" s="2" t="s">
        <v>313</v>
      </c>
      <c r="D150" s="3">
        <v>1082</v>
      </c>
      <c r="E150" s="3">
        <v>7</v>
      </c>
      <c r="F150" s="3">
        <v>10</v>
      </c>
      <c r="G150" s="3">
        <v>407</v>
      </c>
      <c r="H150" s="3">
        <v>222</v>
      </c>
      <c r="I150" s="3">
        <v>2</v>
      </c>
      <c r="J150" s="3">
        <v>56</v>
      </c>
      <c r="K150" s="3">
        <v>378</v>
      </c>
    </row>
    <row r="151" spans="1:11" ht="45" x14ac:dyDescent="0.25">
      <c r="A151" s="2" t="s">
        <v>314</v>
      </c>
      <c r="B151" s="2" t="s">
        <v>23</v>
      </c>
      <c r="C151" s="2" t="s">
        <v>315</v>
      </c>
      <c r="D151" s="3">
        <v>718</v>
      </c>
      <c r="E151" s="3">
        <v>4</v>
      </c>
      <c r="F151" s="3">
        <v>135</v>
      </c>
      <c r="G151" s="3">
        <v>129</v>
      </c>
      <c r="H151" s="3">
        <v>67</v>
      </c>
      <c r="I151" s="3">
        <v>3</v>
      </c>
      <c r="J151" s="3">
        <v>33</v>
      </c>
      <c r="K151" s="3">
        <v>347</v>
      </c>
    </row>
    <row r="152" spans="1:11" ht="60" x14ac:dyDescent="0.25">
      <c r="A152" s="2" t="s">
        <v>316</v>
      </c>
      <c r="B152" s="2" t="s">
        <v>12</v>
      </c>
      <c r="C152" s="2" t="s">
        <v>317</v>
      </c>
      <c r="D152" s="3">
        <v>819</v>
      </c>
      <c r="E152" s="3">
        <v>1</v>
      </c>
      <c r="F152" s="3">
        <v>21</v>
      </c>
      <c r="G152" s="3">
        <v>60</v>
      </c>
      <c r="H152" s="3">
        <v>159</v>
      </c>
      <c r="I152" s="4"/>
      <c r="J152" s="3">
        <v>33</v>
      </c>
      <c r="K152" s="3">
        <v>545</v>
      </c>
    </row>
    <row r="153" spans="1:11" ht="45" x14ac:dyDescent="0.25">
      <c r="A153" s="2" t="s">
        <v>318</v>
      </c>
      <c r="B153" s="2" t="s">
        <v>23</v>
      </c>
      <c r="C153" s="2" t="s">
        <v>319</v>
      </c>
      <c r="D153" s="3">
        <v>1270</v>
      </c>
      <c r="E153" s="3">
        <v>5</v>
      </c>
      <c r="F153" s="3">
        <v>20</v>
      </c>
      <c r="G153" s="3">
        <v>167</v>
      </c>
      <c r="H153" s="3">
        <v>164</v>
      </c>
      <c r="I153" s="3">
        <v>1</v>
      </c>
      <c r="J153" s="3">
        <v>52</v>
      </c>
      <c r="K153" s="3">
        <v>861</v>
      </c>
    </row>
    <row r="154" spans="1:11" ht="45" x14ac:dyDescent="0.25">
      <c r="A154" s="2" t="s">
        <v>320</v>
      </c>
      <c r="B154" s="2" t="s">
        <v>23</v>
      </c>
      <c r="C154" s="2" t="s">
        <v>321</v>
      </c>
      <c r="D154" s="3">
        <v>984</v>
      </c>
      <c r="E154" s="3">
        <v>4</v>
      </c>
      <c r="F154" s="3">
        <v>28</v>
      </c>
      <c r="G154" s="3">
        <v>278</v>
      </c>
      <c r="H154" s="3">
        <v>160</v>
      </c>
      <c r="I154" s="4"/>
      <c r="J154" s="3">
        <v>27</v>
      </c>
      <c r="K154" s="3">
        <v>487</v>
      </c>
    </row>
    <row r="155" spans="1:11" ht="45" x14ac:dyDescent="0.25">
      <c r="A155" s="2" t="s">
        <v>322</v>
      </c>
      <c r="B155" s="2" t="s">
        <v>12</v>
      </c>
      <c r="C155" s="2" t="s">
        <v>323</v>
      </c>
      <c r="D155" s="3">
        <v>608</v>
      </c>
      <c r="E155" s="3">
        <v>4</v>
      </c>
      <c r="F155" s="3">
        <v>32</v>
      </c>
      <c r="G155" s="3">
        <v>290</v>
      </c>
      <c r="H155" s="3">
        <v>138</v>
      </c>
      <c r="I155" s="3">
        <v>1</v>
      </c>
      <c r="J155" s="3">
        <v>34</v>
      </c>
      <c r="K155" s="3">
        <v>109</v>
      </c>
    </row>
    <row r="156" spans="1:11" ht="60" x14ac:dyDescent="0.25">
      <c r="A156" s="2" t="s">
        <v>324</v>
      </c>
      <c r="B156" s="2" t="s">
        <v>12</v>
      </c>
      <c r="C156" s="2" t="s">
        <v>325</v>
      </c>
      <c r="D156" s="3">
        <v>863</v>
      </c>
      <c r="E156" s="3">
        <v>3</v>
      </c>
      <c r="F156" s="3">
        <v>59</v>
      </c>
      <c r="G156" s="3">
        <v>356</v>
      </c>
      <c r="H156" s="3">
        <v>164</v>
      </c>
      <c r="I156" s="4"/>
      <c r="J156" s="3">
        <v>43</v>
      </c>
      <c r="K156" s="3">
        <v>238</v>
      </c>
    </row>
    <row r="157" spans="1:11" ht="45" x14ac:dyDescent="0.25">
      <c r="A157" s="2" t="s">
        <v>326</v>
      </c>
      <c r="B157" s="2" t="s">
        <v>12</v>
      </c>
      <c r="C157" s="2" t="s">
        <v>327</v>
      </c>
      <c r="D157" s="3">
        <v>462</v>
      </c>
      <c r="E157" s="4"/>
      <c r="F157" s="3">
        <v>25</v>
      </c>
      <c r="G157" s="3">
        <v>103</v>
      </c>
      <c r="H157" s="3">
        <v>47</v>
      </c>
      <c r="I157" s="4"/>
      <c r="J157" s="3">
        <v>36</v>
      </c>
      <c r="K157" s="3">
        <v>251</v>
      </c>
    </row>
    <row r="158" spans="1:11" ht="60" x14ac:dyDescent="0.25">
      <c r="A158" s="2" t="s">
        <v>328</v>
      </c>
      <c r="B158" s="2" t="s">
        <v>12</v>
      </c>
      <c r="C158" s="2" t="s">
        <v>329</v>
      </c>
      <c r="D158" s="3">
        <v>958</v>
      </c>
      <c r="E158" s="3">
        <v>4</v>
      </c>
      <c r="F158" s="3">
        <v>11</v>
      </c>
      <c r="G158" s="3">
        <v>70</v>
      </c>
      <c r="H158" s="3">
        <v>159</v>
      </c>
      <c r="I158" s="3">
        <v>2</v>
      </c>
      <c r="J158" s="3">
        <v>47</v>
      </c>
      <c r="K158" s="3">
        <v>665</v>
      </c>
    </row>
    <row r="159" spans="1:11" ht="60" x14ac:dyDescent="0.25">
      <c r="A159" s="2" t="s">
        <v>330</v>
      </c>
      <c r="B159" s="2" t="s">
        <v>12</v>
      </c>
      <c r="C159" s="2" t="s">
        <v>331</v>
      </c>
      <c r="D159" s="3">
        <v>546</v>
      </c>
      <c r="E159" s="3">
        <v>2</v>
      </c>
      <c r="F159" s="3">
        <v>9</v>
      </c>
      <c r="G159" s="3">
        <v>50</v>
      </c>
      <c r="H159" s="3">
        <v>141</v>
      </c>
      <c r="I159" s="4"/>
      <c r="J159" s="3">
        <v>15</v>
      </c>
      <c r="K159" s="3">
        <v>329</v>
      </c>
    </row>
    <row r="160" spans="1:11" ht="45" x14ac:dyDescent="0.25">
      <c r="A160" s="2" t="s">
        <v>332</v>
      </c>
      <c r="B160" s="2" t="s">
        <v>12</v>
      </c>
      <c r="C160" s="2" t="s">
        <v>333</v>
      </c>
      <c r="D160" s="3">
        <v>501</v>
      </c>
      <c r="E160" s="3">
        <v>1</v>
      </c>
      <c r="F160" s="3">
        <v>7</v>
      </c>
      <c r="G160" s="3">
        <v>144</v>
      </c>
      <c r="H160" s="3">
        <v>110</v>
      </c>
      <c r="I160" s="4"/>
      <c r="J160" s="3">
        <v>23</v>
      </c>
      <c r="K160" s="3">
        <v>216</v>
      </c>
    </row>
    <row r="161" spans="1:11" ht="45" x14ac:dyDescent="0.25">
      <c r="A161" s="2" t="s">
        <v>334</v>
      </c>
      <c r="B161" s="2" t="s">
        <v>12</v>
      </c>
      <c r="C161" s="2" t="s">
        <v>335</v>
      </c>
      <c r="D161" s="3">
        <v>504</v>
      </c>
      <c r="E161" s="3">
        <v>2</v>
      </c>
      <c r="F161" s="3">
        <v>3</v>
      </c>
      <c r="G161" s="3">
        <v>151</v>
      </c>
      <c r="H161" s="3">
        <v>125</v>
      </c>
      <c r="I161" s="4"/>
      <c r="J161" s="3">
        <v>22</v>
      </c>
      <c r="K161" s="3">
        <v>201</v>
      </c>
    </row>
    <row r="162" spans="1:11" ht="30" x14ac:dyDescent="0.25">
      <c r="A162" s="2" t="s">
        <v>336</v>
      </c>
      <c r="B162" s="2" t="s">
        <v>23</v>
      </c>
      <c r="C162" s="2" t="s">
        <v>337</v>
      </c>
      <c r="D162" s="3">
        <v>582</v>
      </c>
      <c r="E162" s="3">
        <v>6</v>
      </c>
      <c r="F162" s="3">
        <v>6</v>
      </c>
      <c r="G162" s="3">
        <v>229</v>
      </c>
      <c r="H162" s="3">
        <v>106</v>
      </c>
      <c r="I162" s="4"/>
      <c r="J162" s="3">
        <v>28</v>
      </c>
      <c r="K162" s="3">
        <v>207</v>
      </c>
    </row>
    <row r="163" spans="1:11" ht="90" x14ac:dyDescent="0.25">
      <c r="A163" s="2" t="s">
        <v>338</v>
      </c>
      <c r="B163" s="2" t="s">
        <v>26</v>
      </c>
      <c r="C163" s="2" t="s">
        <v>339</v>
      </c>
      <c r="D163" s="3">
        <v>376</v>
      </c>
      <c r="E163" s="3">
        <v>3</v>
      </c>
      <c r="F163" s="3">
        <v>3</v>
      </c>
      <c r="G163" s="3">
        <v>137</v>
      </c>
      <c r="H163" s="3">
        <v>69</v>
      </c>
      <c r="I163" s="3">
        <v>4</v>
      </c>
      <c r="J163" s="3">
        <v>13</v>
      </c>
      <c r="K163" s="3">
        <v>147</v>
      </c>
    </row>
    <row r="164" spans="1:11" ht="105" x14ac:dyDescent="0.25">
      <c r="A164" s="2" t="s">
        <v>340</v>
      </c>
      <c r="B164" s="2" t="s">
        <v>26</v>
      </c>
      <c r="C164" s="2" t="s">
        <v>341</v>
      </c>
      <c r="D164" s="3">
        <v>321</v>
      </c>
      <c r="E164" s="4"/>
      <c r="F164" s="3">
        <v>7</v>
      </c>
      <c r="G164" s="3">
        <v>147</v>
      </c>
      <c r="H164" s="3">
        <v>68</v>
      </c>
      <c r="I164" s="4"/>
      <c r="J164" s="3">
        <v>15</v>
      </c>
      <c r="K164" s="3">
        <v>84</v>
      </c>
    </row>
    <row r="165" spans="1:11" ht="120" x14ac:dyDescent="0.25">
      <c r="A165" s="2" t="s">
        <v>342</v>
      </c>
      <c r="B165" s="2" t="s">
        <v>26</v>
      </c>
      <c r="C165" s="2" t="s">
        <v>343</v>
      </c>
      <c r="D165" s="3">
        <v>380</v>
      </c>
      <c r="E165" s="3">
        <v>1</v>
      </c>
      <c r="F165" s="3">
        <v>2</v>
      </c>
      <c r="G165" s="3">
        <v>138</v>
      </c>
      <c r="H165" s="3">
        <v>72</v>
      </c>
      <c r="I165" s="4"/>
      <c r="J165" s="3">
        <v>19</v>
      </c>
      <c r="K165" s="3">
        <v>148</v>
      </c>
    </row>
    <row r="166" spans="1:11" ht="90" x14ac:dyDescent="0.25">
      <c r="A166" s="2" t="s">
        <v>344</v>
      </c>
      <c r="B166" s="2" t="s">
        <v>26</v>
      </c>
      <c r="C166" s="2" t="s">
        <v>345</v>
      </c>
      <c r="D166" s="3">
        <v>375</v>
      </c>
      <c r="E166" s="3">
        <v>2</v>
      </c>
      <c r="F166" s="4"/>
      <c r="G166" s="3">
        <v>117</v>
      </c>
      <c r="H166" s="3">
        <v>61</v>
      </c>
      <c r="I166" s="4"/>
      <c r="J166" s="3">
        <v>16</v>
      </c>
      <c r="K166" s="3">
        <v>179</v>
      </c>
    </row>
    <row r="167" spans="1:11" x14ac:dyDescent="0.25">
      <c r="D167">
        <f>SUM(D2:D166)</f>
        <v>146687</v>
      </c>
      <c r="E167">
        <f t="shared" ref="E167:K167" si="0">SUM(E2:E166)</f>
        <v>548</v>
      </c>
      <c r="F167">
        <f t="shared" si="0"/>
        <v>9178</v>
      </c>
      <c r="G167">
        <f t="shared" si="0"/>
        <v>36225</v>
      </c>
      <c r="H167">
        <f t="shared" si="0"/>
        <v>21960</v>
      </c>
      <c r="I167">
        <f t="shared" si="0"/>
        <v>153</v>
      </c>
      <c r="J167">
        <f t="shared" si="0"/>
        <v>6326</v>
      </c>
      <c r="K167">
        <f t="shared" si="0"/>
        <v>72297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Schools by Race-Ethnicity 2011</vt:lpstr>
      <vt:lpstr>Sheet1</vt:lpstr>
      <vt:lpstr>Sheet2</vt:lpstr>
      <vt:lpstr>Sheet3</vt:lpstr>
      <vt:lpstr>'Schools by Race-Ethnicity 2011'!Print_Titles</vt:lpstr>
    </vt:vector>
  </TitlesOfParts>
  <Company>Wake County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Maja_Vouk</dc:creator>
  <cp:lastModifiedBy>Robert Allison</cp:lastModifiedBy>
  <cp:lastPrinted>2012-01-03T21:43:50Z</cp:lastPrinted>
  <dcterms:created xsi:type="dcterms:W3CDTF">2012-01-03T19:47:47Z</dcterms:created>
  <dcterms:modified xsi:type="dcterms:W3CDTF">2012-07-18T13:16:55Z</dcterms:modified>
</cp:coreProperties>
</file>